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ro.ryhanen\Documents\"/>
    </mc:Choice>
  </mc:AlternateContent>
  <xr:revisionPtr revIDLastSave="0" documentId="8_{5E53A66E-5D38-4AD6-B239-7BE917271AD1}" xr6:coauthVersionLast="36" xr6:coauthVersionMax="36" xr10:uidLastSave="{00000000-0000-0000-0000-000000000000}"/>
  <bookViews>
    <workbookView xWindow="0" yWindow="0" windowWidth="8440" windowHeight="4810" activeTab="3" xr2:uid="{21C5321A-E973-4FD8-8B35-865D8E028287}"/>
  </bookViews>
  <sheets>
    <sheet name="Laji 1" sheetId="1" r:id="rId1"/>
    <sheet name="Laji 2" sheetId="2" r:id="rId2"/>
    <sheet name="Laji 3" sheetId="3" r:id="rId3"/>
    <sheet name="Kokonaistilanne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5" l="1"/>
  <c r="Y13" i="5"/>
  <c r="Y12" i="5"/>
  <c r="Y11" i="5"/>
  <c r="Y10" i="5"/>
  <c r="Y9" i="5"/>
  <c r="R10" i="5"/>
  <c r="R9" i="5"/>
  <c r="L12" i="5"/>
  <c r="L10" i="5"/>
  <c r="L9" i="5"/>
  <c r="F23" i="5"/>
  <c r="F22" i="5"/>
  <c r="F19" i="5"/>
  <c r="F17" i="5"/>
  <c r="F14" i="5"/>
  <c r="F12" i="5"/>
  <c r="F10" i="5"/>
  <c r="A11" i="5"/>
  <c r="A12" i="5"/>
  <c r="A13" i="5"/>
  <c r="A14" i="5"/>
  <c r="A15" i="5"/>
  <c r="A16" i="5"/>
  <c r="A17" i="5"/>
  <c r="A18" i="5"/>
  <c r="A19" i="5"/>
  <c r="A20" i="5"/>
  <c r="A21" i="5"/>
  <c r="A22" i="5"/>
  <c r="A10" i="5"/>
  <c r="A9" i="5"/>
</calcChain>
</file>

<file path=xl/sharedStrings.xml><?xml version="1.0" encoding="utf-8"?>
<sst xmlns="http://schemas.openxmlformats.org/spreadsheetml/2006/main" count="298" uniqueCount="77">
  <si>
    <t>Laji 1-Esterata</t>
  </si>
  <si>
    <t xml:space="preserve">Varusmiehet: </t>
  </si>
  <si>
    <t>Miehet yleinen</t>
  </si>
  <si>
    <t>Naiset</t>
  </si>
  <si>
    <t>Miehet +40v</t>
  </si>
  <si>
    <t>Kad Eemil Nieminen MAASK</t>
  </si>
  <si>
    <t>EVL Liina Kavekari HELVU</t>
  </si>
  <si>
    <t>Kad Sakari Saarenmaa MAASK</t>
  </si>
  <si>
    <t>INSMAJ Meri Louhisola PVTIEDL</t>
  </si>
  <si>
    <t>KOMKAPT Marcus Duncker MPKK</t>
  </si>
  <si>
    <t>Kad Rasmus Zauns MPKK</t>
  </si>
  <si>
    <t>KAD Ella Hörkkö MPKK</t>
  </si>
  <si>
    <t>YLIL Jesse Mörsky KAARTJR</t>
  </si>
  <si>
    <t>KAPT Hannu Hokkanen KAARTJR</t>
  </si>
  <si>
    <t>KJÄÄK Jyri Gromyko</t>
  </si>
  <si>
    <t>KJÄÄK Juho Risku</t>
  </si>
  <si>
    <t>KJÄÄK Laine</t>
  </si>
  <si>
    <t>KJÄÄK Mäkinen</t>
  </si>
  <si>
    <t>KJÄÄK Sekeriya Duale</t>
  </si>
  <si>
    <t>KJÄÄK Luka Sohlberg</t>
  </si>
  <si>
    <t>KJÄÄK Aleksandr Truhhanov</t>
  </si>
  <si>
    <t xml:space="preserve">KOK Saku Jaakkola KAIPR </t>
  </si>
  <si>
    <t xml:space="preserve">KOK Lucas Finskas KAIPR </t>
  </si>
  <si>
    <t xml:space="preserve">ALIK Matias Nevala KAIPR </t>
  </si>
  <si>
    <t xml:space="preserve">Alik Lasse Komu KAIPR </t>
  </si>
  <si>
    <t xml:space="preserve">ALIK Juho Järvinen PORPR </t>
  </si>
  <si>
    <t>KJÄÄK Mencey Garcia-Nieminen</t>
  </si>
  <si>
    <t>KJÄÄK Mustonen</t>
  </si>
  <si>
    <t>TYÖNJOHT Jouni Kasurinen KAIPR</t>
  </si>
  <si>
    <t>AIKA</t>
  </si>
  <si>
    <t>Laji 2-Maastojuoksu</t>
  </si>
  <si>
    <t>Laji 3-Uinti</t>
  </si>
  <si>
    <t>Kilpailuiden kokonaistilanne</t>
  </si>
  <si>
    <t>kilpailija nro</t>
  </si>
  <si>
    <t>Jussi Annala</t>
  </si>
  <si>
    <t>Mika Polku</t>
  </si>
  <si>
    <t>Kilpailija nro</t>
  </si>
  <si>
    <t>Eppu Ruotsalainen</t>
  </si>
  <si>
    <t>Otso Sutela</t>
  </si>
  <si>
    <t>1. Laji</t>
  </si>
  <si>
    <t>2. Laji</t>
  </si>
  <si>
    <t>3. Laji</t>
  </si>
  <si>
    <t>1. laji</t>
  </si>
  <si>
    <t>3. laji</t>
  </si>
  <si>
    <t>Yhteistulos</t>
  </si>
  <si>
    <t>Maaliintulo järjestys</t>
  </si>
  <si>
    <t>sijoitus</t>
  </si>
  <si>
    <t>Varusmies sarja</t>
  </si>
  <si>
    <t>maaliintulo järjestys</t>
  </si>
  <si>
    <t>Kilpailijanro</t>
  </si>
  <si>
    <t>Miehet + 40v</t>
  </si>
  <si>
    <t>Sijoitus</t>
  </si>
  <si>
    <t>4. Lajin lähtöajat</t>
  </si>
  <si>
    <t>Aika</t>
  </si>
  <si>
    <t>Järjestys</t>
  </si>
  <si>
    <t>1.</t>
  </si>
  <si>
    <t>2.</t>
  </si>
  <si>
    <t>3.</t>
  </si>
  <si>
    <t>4.</t>
  </si>
  <si>
    <t>5.</t>
  </si>
  <si>
    <t>6.</t>
  </si>
  <si>
    <t>7.</t>
  </si>
  <si>
    <t>kärkeen</t>
  </si>
  <si>
    <t xml:space="preserve"> +1:15,8</t>
  </si>
  <si>
    <t xml:space="preserve"> +1:49,9</t>
  </si>
  <si>
    <t xml:space="preserve"> +3:52,5</t>
  </si>
  <si>
    <t xml:space="preserve"> +4:56,6</t>
  </si>
  <si>
    <t xml:space="preserve"> +5:16,1</t>
  </si>
  <si>
    <t xml:space="preserve"> +5:37,4</t>
  </si>
  <si>
    <t xml:space="preserve"> +0:57,4</t>
  </si>
  <si>
    <t xml:space="preserve"> +1:10,4</t>
  </si>
  <si>
    <t xml:space="preserve"> +4:31,8</t>
  </si>
  <si>
    <t xml:space="preserve"> +0:28,7</t>
  </si>
  <si>
    <t xml:space="preserve"> +1:39,3</t>
  </si>
  <si>
    <t xml:space="preserve"> +1:54,4</t>
  </si>
  <si>
    <t xml:space="preserve"> +2:04,7</t>
  </si>
  <si>
    <t xml:space="preserve"> +3:08,2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</si>
</sst>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47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9379F-5C26-4D8D-B2E5-0570F88D05FA}">
  <dimension ref="A3:M21"/>
  <sheetViews>
    <sheetView zoomScale="72" workbookViewId="0">
      <selection activeCell="D26" sqref="D26"/>
    </sheetView>
  </sheetViews>
  <sheetFormatPr defaultRowHeight="14.5" x14ac:dyDescent="0.35"/>
  <cols>
    <col min="1" max="1" width="11.08984375" customWidth="1"/>
    <col min="3" max="3" width="27.54296875" customWidth="1"/>
    <col min="4" max="4" width="10.90625" customWidth="1"/>
    <col min="5" max="5" width="12.08984375" customWidth="1"/>
    <col min="6" max="6" width="28.54296875" customWidth="1"/>
    <col min="7" max="7" width="11.1796875" customWidth="1"/>
    <col min="8" max="8" width="12.08984375" customWidth="1"/>
    <col min="9" max="9" width="29.08984375" customWidth="1"/>
    <col min="10" max="10" width="11.36328125" customWidth="1"/>
    <col min="11" max="11" width="11.81640625" customWidth="1"/>
    <col min="12" max="12" width="29.7265625" customWidth="1"/>
  </cols>
  <sheetData>
    <row r="3" spans="1:13" x14ac:dyDescent="0.35">
      <c r="B3" t="s">
        <v>0</v>
      </c>
    </row>
    <row r="6" spans="1:13" x14ac:dyDescent="0.35">
      <c r="A6" t="s">
        <v>33</v>
      </c>
      <c r="B6" s="1" t="s">
        <v>1</v>
      </c>
      <c r="D6" s="1" t="s">
        <v>29</v>
      </c>
      <c r="E6" t="s">
        <v>33</v>
      </c>
      <c r="F6" s="1" t="s">
        <v>2</v>
      </c>
      <c r="G6" s="1" t="s">
        <v>29</v>
      </c>
      <c r="H6" s="2" t="s">
        <v>33</v>
      </c>
      <c r="I6" s="1" t="s">
        <v>3</v>
      </c>
      <c r="J6" s="1" t="s">
        <v>29</v>
      </c>
      <c r="K6" s="2" t="s">
        <v>33</v>
      </c>
      <c r="L6" s="1" t="s">
        <v>4</v>
      </c>
      <c r="M6" s="1" t="s">
        <v>29</v>
      </c>
    </row>
    <row r="7" spans="1:13" x14ac:dyDescent="0.35">
      <c r="A7">
        <v>1</v>
      </c>
      <c r="B7" t="s">
        <v>21</v>
      </c>
      <c r="D7" s="2"/>
      <c r="E7" s="1">
        <v>20</v>
      </c>
      <c r="F7" t="s">
        <v>5</v>
      </c>
      <c r="G7" s="3">
        <v>3.2060185185185191E-3</v>
      </c>
      <c r="H7" s="1">
        <v>30</v>
      </c>
      <c r="I7" t="s">
        <v>6</v>
      </c>
      <c r="J7" s="3">
        <v>3.665509259259259E-3</v>
      </c>
      <c r="K7">
        <v>40</v>
      </c>
      <c r="L7" s="1" t="s">
        <v>28</v>
      </c>
      <c r="M7" s="3">
        <v>3.7451388888888886E-3</v>
      </c>
    </row>
    <row r="8" spans="1:13" x14ac:dyDescent="0.35">
      <c r="A8" s="1">
        <v>2</v>
      </c>
      <c r="B8" t="s">
        <v>22</v>
      </c>
      <c r="D8" s="3">
        <v>3.0971064814814815E-3</v>
      </c>
      <c r="E8" s="1">
        <v>21</v>
      </c>
      <c r="F8" t="s">
        <v>7</v>
      </c>
      <c r="G8" s="3">
        <v>3.3978009259259261E-3</v>
      </c>
      <c r="H8" s="1">
        <v>31</v>
      </c>
      <c r="I8" t="s">
        <v>8</v>
      </c>
      <c r="J8" s="3">
        <v>5.2996527777777781E-3</v>
      </c>
      <c r="K8">
        <v>41</v>
      </c>
      <c r="L8" s="1" t="s">
        <v>9</v>
      </c>
      <c r="M8" s="3">
        <v>3.2314814814814814E-3</v>
      </c>
    </row>
    <row r="9" spans="1:13" x14ac:dyDescent="0.35">
      <c r="A9">
        <v>3</v>
      </c>
      <c r="B9" t="s">
        <v>23</v>
      </c>
      <c r="E9">
        <v>22</v>
      </c>
      <c r="F9" t="s">
        <v>10</v>
      </c>
      <c r="H9">
        <v>32</v>
      </c>
      <c r="I9" t="s">
        <v>11</v>
      </c>
      <c r="K9">
        <v>42</v>
      </c>
      <c r="L9" s="1" t="s">
        <v>34</v>
      </c>
      <c r="M9" s="3">
        <v>3.6684027777777774E-3</v>
      </c>
    </row>
    <row r="10" spans="1:13" x14ac:dyDescent="0.35">
      <c r="A10" s="1">
        <v>4</v>
      </c>
      <c r="B10" t="s">
        <v>24</v>
      </c>
      <c r="D10" s="3">
        <v>3.5902777777777777E-3</v>
      </c>
      <c r="E10" s="1">
        <v>23</v>
      </c>
      <c r="F10" t="s">
        <v>12</v>
      </c>
      <c r="G10" s="3">
        <v>2.827199074074074E-3</v>
      </c>
      <c r="K10">
        <v>43</v>
      </c>
      <c r="L10" s="1" t="s">
        <v>35</v>
      </c>
      <c r="M10" s="3">
        <v>3.3460648148148152E-3</v>
      </c>
    </row>
    <row r="11" spans="1:13" x14ac:dyDescent="0.35">
      <c r="A11">
        <v>5</v>
      </c>
      <c r="B11" t="s">
        <v>25</v>
      </c>
      <c r="K11">
        <v>44</v>
      </c>
      <c r="L11" s="1" t="s">
        <v>38</v>
      </c>
      <c r="M11" s="3">
        <v>3.5891203703703706E-3</v>
      </c>
    </row>
    <row r="12" spans="1:13" x14ac:dyDescent="0.35">
      <c r="A12" s="1">
        <v>6</v>
      </c>
      <c r="B12" t="s">
        <v>14</v>
      </c>
      <c r="D12" s="3">
        <v>4.8309027777777777E-3</v>
      </c>
      <c r="K12" s="1">
        <v>24</v>
      </c>
      <c r="L12" t="s">
        <v>13</v>
      </c>
      <c r="M12" s="3">
        <v>2.6912037037037039E-3</v>
      </c>
    </row>
    <row r="13" spans="1:13" x14ac:dyDescent="0.35">
      <c r="A13">
        <v>7</v>
      </c>
      <c r="B13" t="s">
        <v>15</v>
      </c>
    </row>
    <row r="14" spans="1:13" x14ac:dyDescent="0.35">
      <c r="A14">
        <v>8</v>
      </c>
      <c r="B14" t="s">
        <v>16</v>
      </c>
    </row>
    <row r="15" spans="1:13" x14ac:dyDescent="0.35">
      <c r="A15" s="1">
        <v>9</v>
      </c>
      <c r="B15" t="s">
        <v>17</v>
      </c>
      <c r="D15" s="3">
        <v>3.9662037037037036E-3</v>
      </c>
    </row>
    <row r="16" spans="1:13" x14ac:dyDescent="0.35">
      <c r="A16">
        <v>10</v>
      </c>
      <c r="B16" t="s">
        <v>18</v>
      </c>
    </row>
    <row r="17" spans="1:4" x14ac:dyDescent="0.35">
      <c r="A17" s="1">
        <v>11</v>
      </c>
      <c r="B17" t="s">
        <v>26</v>
      </c>
      <c r="D17" s="3">
        <v>4.828703703703704E-3</v>
      </c>
    </row>
    <row r="18" spans="1:4" x14ac:dyDescent="0.35">
      <c r="A18">
        <v>12</v>
      </c>
      <c r="B18" t="s">
        <v>27</v>
      </c>
    </row>
    <row r="19" spans="1:4" x14ac:dyDescent="0.35">
      <c r="A19">
        <v>13</v>
      </c>
      <c r="B19" t="s">
        <v>19</v>
      </c>
    </row>
    <row r="20" spans="1:4" x14ac:dyDescent="0.35">
      <c r="A20" s="1">
        <v>14</v>
      </c>
      <c r="B20" t="s">
        <v>20</v>
      </c>
      <c r="D20" s="3">
        <v>4.0025462962962966E-3</v>
      </c>
    </row>
    <row r="21" spans="1:4" x14ac:dyDescent="0.35">
      <c r="A21" s="1">
        <v>15</v>
      </c>
      <c r="B21" t="s">
        <v>37</v>
      </c>
      <c r="D21" s="3">
        <v>3.0527777777777775E-3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342B2-4ACC-4DF7-A05C-FD3CC797C27B}">
  <dimension ref="A3:M21"/>
  <sheetViews>
    <sheetView topLeftCell="A2" zoomScale="84" workbookViewId="0">
      <selection activeCell="B27" sqref="B27"/>
    </sheetView>
  </sheetViews>
  <sheetFormatPr defaultRowHeight="14.5" x14ac:dyDescent="0.35"/>
  <cols>
    <col min="1" max="1" width="11.54296875" customWidth="1"/>
    <col min="2" max="2" width="26.90625" customWidth="1"/>
    <col min="3" max="3" width="11.26953125" customWidth="1"/>
    <col min="5" max="5" width="10.7265625" customWidth="1"/>
    <col min="6" max="6" width="27.26953125" customWidth="1"/>
    <col min="8" max="8" width="12" customWidth="1"/>
    <col min="9" max="9" width="27.90625" customWidth="1"/>
    <col min="11" max="11" width="11.08984375" customWidth="1"/>
    <col min="12" max="12" width="28.453125" customWidth="1"/>
  </cols>
  <sheetData>
    <row r="3" spans="1:13" x14ac:dyDescent="0.35">
      <c r="B3" t="s">
        <v>30</v>
      </c>
    </row>
    <row r="6" spans="1:13" x14ac:dyDescent="0.35">
      <c r="A6" t="s">
        <v>33</v>
      </c>
      <c r="B6" s="1" t="s">
        <v>1</v>
      </c>
      <c r="D6" s="1" t="s">
        <v>29</v>
      </c>
      <c r="E6" t="s">
        <v>33</v>
      </c>
      <c r="F6" s="1" t="s">
        <v>2</v>
      </c>
      <c r="G6" s="1" t="s">
        <v>29</v>
      </c>
      <c r="H6" s="2" t="s">
        <v>33</v>
      </c>
      <c r="I6" s="1" t="s">
        <v>3</v>
      </c>
      <c r="J6" s="1" t="s">
        <v>29</v>
      </c>
      <c r="K6" s="2" t="s">
        <v>33</v>
      </c>
      <c r="L6" s="1" t="s">
        <v>4</v>
      </c>
      <c r="M6" s="1" t="s">
        <v>29</v>
      </c>
    </row>
    <row r="7" spans="1:13" x14ac:dyDescent="0.35">
      <c r="A7">
        <v>1</v>
      </c>
      <c r="B7" t="s">
        <v>21</v>
      </c>
      <c r="D7" s="2"/>
      <c r="E7">
        <v>20</v>
      </c>
      <c r="F7" t="s">
        <v>5</v>
      </c>
      <c r="G7" s="3">
        <v>4.6342592592592598E-3</v>
      </c>
      <c r="H7">
        <v>30</v>
      </c>
      <c r="I7" t="s">
        <v>6</v>
      </c>
      <c r="J7" s="3">
        <v>5.5410879629629629E-3</v>
      </c>
      <c r="K7">
        <v>40</v>
      </c>
      <c r="L7" t="s">
        <v>28</v>
      </c>
      <c r="M7" s="3">
        <v>4.9363425925925929E-3</v>
      </c>
    </row>
    <row r="8" spans="1:13" x14ac:dyDescent="0.35">
      <c r="A8">
        <v>2</v>
      </c>
      <c r="B8" t="s">
        <v>22</v>
      </c>
      <c r="D8" s="3">
        <v>4.0914351851851849E-3</v>
      </c>
      <c r="E8">
        <v>21</v>
      </c>
      <c r="F8" t="s">
        <v>7</v>
      </c>
      <c r="G8" s="3">
        <v>4.1899305555555552E-3</v>
      </c>
      <c r="H8">
        <v>31</v>
      </c>
      <c r="I8" t="s">
        <v>8</v>
      </c>
      <c r="J8" s="3">
        <v>6.4035879629629625E-3</v>
      </c>
      <c r="K8">
        <v>41</v>
      </c>
      <c r="L8" t="s">
        <v>9</v>
      </c>
      <c r="M8" s="3">
        <v>5.0050925925925931E-3</v>
      </c>
    </row>
    <row r="9" spans="1:13" x14ac:dyDescent="0.35">
      <c r="A9">
        <v>3</v>
      </c>
      <c r="B9" t="s">
        <v>23</v>
      </c>
      <c r="E9">
        <v>22</v>
      </c>
      <c r="F9" t="s">
        <v>10</v>
      </c>
      <c r="H9">
        <v>32</v>
      </c>
      <c r="I9" t="s">
        <v>11</v>
      </c>
      <c r="K9">
        <v>42</v>
      </c>
      <c r="L9" s="2" t="s">
        <v>34</v>
      </c>
      <c r="M9" s="3">
        <v>5.3538194444444449E-3</v>
      </c>
    </row>
    <row r="10" spans="1:13" x14ac:dyDescent="0.35">
      <c r="A10">
        <v>4</v>
      </c>
      <c r="B10" t="s">
        <v>24</v>
      </c>
      <c r="D10" s="3">
        <v>4.2719907407407403E-3</v>
      </c>
      <c r="E10">
        <v>23</v>
      </c>
      <c r="F10" t="s">
        <v>12</v>
      </c>
      <c r="G10" s="3">
        <v>4.2523148148148147E-3</v>
      </c>
      <c r="K10">
        <v>43</v>
      </c>
      <c r="L10" s="2" t="s">
        <v>35</v>
      </c>
      <c r="M10" s="3">
        <v>4.9924768518518521E-3</v>
      </c>
    </row>
    <row r="11" spans="1:13" x14ac:dyDescent="0.35">
      <c r="A11">
        <v>5</v>
      </c>
      <c r="B11" t="s">
        <v>25</v>
      </c>
      <c r="K11" s="2">
        <v>44</v>
      </c>
      <c r="L11" s="2" t="s">
        <v>38</v>
      </c>
      <c r="M11" s="3">
        <v>5.8009259259259255E-3</v>
      </c>
    </row>
    <row r="12" spans="1:13" x14ac:dyDescent="0.35">
      <c r="A12">
        <v>6</v>
      </c>
      <c r="B12" t="s">
        <v>14</v>
      </c>
      <c r="D12" s="3">
        <v>5.3506944444444452E-3</v>
      </c>
      <c r="K12">
        <v>24</v>
      </c>
      <c r="L12" t="s">
        <v>13</v>
      </c>
      <c r="M12" s="3">
        <v>4.4819444444444438E-3</v>
      </c>
    </row>
    <row r="13" spans="1:13" x14ac:dyDescent="0.35">
      <c r="A13">
        <v>7</v>
      </c>
      <c r="B13" t="s">
        <v>15</v>
      </c>
    </row>
    <row r="14" spans="1:13" x14ac:dyDescent="0.35">
      <c r="A14">
        <v>8</v>
      </c>
      <c r="B14" t="s">
        <v>16</v>
      </c>
    </row>
    <row r="15" spans="1:13" x14ac:dyDescent="0.35">
      <c r="A15">
        <v>9</v>
      </c>
      <c r="B15" t="s">
        <v>17</v>
      </c>
      <c r="D15" s="3">
        <v>5.6310185185185178E-3</v>
      </c>
    </row>
    <row r="16" spans="1:13" x14ac:dyDescent="0.35">
      <c r="A16">
        <v>10</v>
      </c>
      <c r="B16" t="s">
        <v>18</v>
      </c>
    </row>
    <row r="17" spans="1:4" x14ac:dyDescent="0.35">
      <c r="A17">
        <v>11</v>
      </c>
      <c r="B17" t="s">
        <v>26</v>
      </c>
      <c r="D17" s="3">
        <v>5.603587962962963E-3</v>
      </c>
    </row>
    <row r="18" spans="1:4" x14ac:dyDescent="0.35">
      <c r="A18">
        <v>12</v>
      </c>
      <c r="B18" t="s">
        <v>27</v>
      </c>
    </row>
    <row r="19" spans="1:4" x14ac:dyDescent="0.35">
      <c r="A19">
        <v>13</v>
      </c>
      <c r="B19" t="s">
        <v>19</v>
      </c>
    </row>
    <row r="20" spans="1:4" x14ac:dyDescent="0.35">
      <c r="A20">
        <v>14</v>
      </c>
      <c r="B20" t="s">
        <v>20</v>
      </c>
      <c r="D20" s="3">
        <v>5.6858796296296301E-3</v>
      </c>
    </row>
    <row r="21" spans="1:4" x14ac:dyDescent="0.35">
      <c r="A21">
        <v>15</v>
      </c>
      <c r="B21" t="s">
        <v>37</v>
      </c>
      <c r="D21" s="3">
        <v>4.5236111111111111E-3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5FE52-08CD-4840-9B5D-974D8123D1F2}">
  <dimension ref="A4:M22"/>
  <sheetViews>
    <sheetView zoomScale="83" workbookViewId="0">
      <selection activeCell="F18" sqref="F18"/>
    </sheetView>
  </sheetViews>
  <sheetFormatPr defaultRowHeight="14.5" x14ac:dyDescent="0.35"/>
  <cols>
    <col min="1" max="1" width="11.81640625" customWidth="1"/>
    <col min="2" max="2" width="26.90625" customWidth="1"/>
    <col min="3" max="3" width="12.6328125" customWidth="1"/>
    <col min="5" max="5" width="11.36328125" customWidth="1"/>
    <col min="6" max="6" width="27.1796875" customWidth="1"/>
    <col min="7" max="7" width="13" customWidth="1"/>
    <col min="8" max="8" width="11" customWidth="1"/>
    <col min="9" max="9" width="29.7265625" customWidth="1"/>
    <col min="10" max="10" width="11.6328125" customWidth="1"/>
    <col min="11" max="11" width="13.6328125" customWidth="1"/>
    <col min="12" max="12" width="28.7265625" customWidth="1"/>
  </cols>
  <sheetData>
    <row r="4" spans="1:13" x14ac:dyDescent="0.35">
      <c r="B4" t="s">
        <v>31</v>
      </c>
    </row>
    <row r="7" spans="1:13" x14ac:dyDescent="0.35">
      <c r="A7" t="s">
        <v>33</v>
      </c>
      <c r="B7" s="1" t="s">
        <v>1</v>
      </c>
      <c r="C7" s="1" t="s">
        <v>29</v>
      </c>
      <c r="E7" t="s">
        <v>36</v>
      </c>
      <c r="F7" s="1" t="s">
        <v>2</v>
      </c>
      <c r="G7" s="1" t="s">
        <v>29</v>
      </c>
      <c r="H7" s="2" t="s">
        <v>36</v>
      </c>
      <c r="I7" s="1" t="s">
        <v>3</v>
      </c>
      <c r="J7" s="1" t="s">
        <v>29</v>
      </c>
      <c r="K7" s="2" t="s">
        <v>36</v>
      </c>
      <c r="L7" s="1" t="s">
        <v>4</v>
      </c>
      <c r="M7" s="1" t="s">
        <v>29</v>
      </c>
    </row>
    <row r="8" spans="1:13" x14ac:dyDescent="0.35">
      <c r="A8">
        <v>1</v>
      </c>
      <c r="B8" t="s">
        <v>21</v>
      </c>
      <c r="D8" s="2"/>
      <c r="E8">
        <v>20</v>
      </c>
      <c r="F8" t="s">
        <v>5</v>
      </c>
      <c r="G8" s="3">
        <v>1.4824074074074073E-3</v>
      </c>
      <c r="H8">
        <v>30</v>
      </c>
      <c r="I8" t="s">
        <v>6</v>
      </c>
      <c r="J8" s="3">
        <v>2.0285879629629629E-3</v>
      </c>
      <c r="K8">
        <v>40</v>
      </c>
      <c r="L8" t="s">
        <v>28</v>
      </c>
      <c r="M8" s="3">
        <v>1.9074074074074074E-3</v>
      </c>
    </row>
    <row r="9" spans="1:13" x14ac:dyDescent="0.35">
      <c r="A9">
        <v>2</v>
      </c>
      <c r="B9" t="s">
        <v>22</v>
      </c>
      <c r="C9" s="3">
        <v>2.0105324074074075E-3</v>
      </c>
      <c r="E9">
        <v>21</v>
      </c>
      <c r="F9" t="s">
        <v>7</v>
      </c>
      <c r="G9" s="3">
        <v>1.8854166666666665E-3</v>
      </c>
      <c r="H9">
        <v>31</v>
      </c>
      <c r="I9" t="s">
        <v>8</v>
      </c>
      <c r="J9" s="3">
        <v>2.678240740740741E-3</v>
      </c>
      <c r="K9">
        <v>41</v>
      </c>
      <c r="L9" t="s">
        <v>9</v>
      </c>
      <c r="M9" s="3">
        <v>1.3601851851851854E-3</v>
      </c>
    </row>
    <row r="10" spans="1:13" x14ac:dyDescent="0.35">
      <c r="A10">
        <v>3</v>
      </c>
      <c r="B10" t="s">
        <v>23</v>
      </c>
      <c r="E10">
        <v>22</v>
      </c>
      <c r="F10" t="s">
        <v>10</v>
      </c>
      <c r="H10">
        <v>32</v>
      </c>
      <c r="I10" t="s">
        <v>11</v>
      </c>
      <c r="K10" s="2">
        <v>42</v>
      </c>
      <c r="L10" s="2" t="s">
        <v>34</v>
      </c>
      <c r="M10" s="3">
        <v>1.6851851851851852E-3</v>
      </c>
    </row>
    <row r="11" spans="1:13" x14ac:dyDescent="0.35">
      <c r="A11">
        <v>4</v>
      </c>
      <c r="B11" t="s">
        <v>24</v>
      </c>
      <c r="C11" s="3">
        <v>2.6087962962962966E-3</v>
      </c>
      <c r="E11">
        <v>23</v>
      </c>
      <c r="F11" t="s">
        <v>12</v>
      </c>
      <c r="G11" s="3">
        <v>1.5788194444444443E-3</v>
      </c>
      <c r="K11" s="2">
        <v>43</v>
      </c>
      <c r="L11" s="2" t="s">
        <v>35</v>
      </c>
      <c r="M11" s="3">
        <v>2.0753472222222224E-3</v>
      </c>
    </row>
    <row r="12" spans="1:13" x14ac:dyDescent="0.35">
      <c r="A12">
        <v>5</v>
      </c>
      <c r="B12" t="s">
        <v>25</v>
      </c>
      <c r="K12" s="2">
        <v>44</v>
      </c>
      <c r="L12" s="2" t="s">
        <v>38</v>
      </c>
      <c r="M12" s="3">
        <v>2.0530092592592592E-3</v>
      </c>
    </row>
    <row r="13" spans="1:13" x14ac:dyDescent="0.35">
      <c r="A13">
        <v>6</v>
      </c>
      <c r="B13" t="s">
        <v>14</v>
      </c>
      <c r="C13" s="3">
        <v>2.9226851851851848E-3</v>
      </c>
      <c r="K13">
        <v>24</v>
      </c>
      <c r="L13" t="s">
        <v>13</v>
      </c>
      <c r="M13" s="3">
        <v>2.0914351851851853E-3</v>
      </c>
    </row>
    <row r="14" spans="1:13" x14ac:dyDescent="0.35">
      <c r="A14">
        <v>7</v>
      </c>
      <c r="B14" t="s">
        <v>15</v>
      </c>
    </row>
    <row r="15" spans="1:13" x14ac:dyDescent="0.35">
      <c r="A15">
        <v>8</v>
      </c>
      <c r="B15" t="s">
        <v>16</v>
      </c>
    </row>
    <row r="16" spans="1:13" x14ac:dyDescent="0.35">
      <c r="A16">
        <v>9</v>
      </c>
      <c r="B16" t="s">
        <v>17</v>
      </c>
      <c r="C16" s="3">
        <v>2.2932870370370368E-3</v>
      </c>
    </row>
    <row r="17" spans="1:3" x14ac:dyDescent="0.35">
      <c r="A17">
        <v>10</v>
      </c>
      <c r="B17" t="s">
        <v>18</v>
      </c>
    </row>
    <row r="18" spans="1:3" x14ac:dyDescent="0.35">
      <c r="A18">
        <v>11</v>
      </c>
      <c r="B18" t="s">
        <v>26</v>
      </c>
      <c r="C18" s="3">
        <v>2.1997685185185189E-3</v>
      </c>
    </row>
    <row r="19" spans="1:3" x14ac:dyDescent="0.35">
      <c r="A19">
        <v>12</v>
      </c>
      <c r="B19" t="s">
        <v>27</v>
      </c>
    </row>
    <row r="20" spans="1:3" x14ac:dyDescent="0.35">
      <c r="A20">
        <v>13</v>
      </c>
      <c r="B20" t="s">
        <v>19</v>
      </c>
    </row>
    <row r="21" spans="1:3" x14ac:dyDescent="0.35">
      <c r="A21">
        <v>14</v>
      </c>
      <c r="B21" t="s">
        <v>20</v>
      </c>
      <c r="C21" s="3">
        <v>3.1686342592592595E-3</v>
      </c>
    </row>
    <row r="22" spans="1:3" x14ac:dyDescent="0.35">
      <c r="A22">
        <v>15</v>
      </c>
      <c r="B22" t="s">
        <v>37</v>
      </c>
      <c r="C22" s="3">
        <v>2.499421296296296E-3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0669-3B3C-4A47-AD40-9E822B9441BB}">
  <dimension ref="A5:Y48"/>
  <sheetViews>
    <sheetView tabSelected="1" topLeftCell="B1" zoomScale="86" workbookViewId="0">
      <selection activeCell="B6" sqref="B6"/>
    </sheetView>
  </sheetViews>
  <sheetFormatPr defaultRowHeight="14.5" x14ac:dyDescent="0.35"/>
  <cols>
    <col min="1" max="1" width="10.90625" customWidth="1"/>
    <col min="2" max="2" width="26.6328125" customWidth="1"/>
    <col min="3" max="3" width="27.1796875" customWidth="1"/>
    <col min="5" max="5" width="10.54296875" customWidth="1"/>
    <col min="6" max="6" width="9.81640625" customWidth="1"/>
    <col min="7" max="7" width="13.08984375" customWidth="1"/>
    <col min="8" max="8" width="26.26953125" customWidth="1"/>
    <col min="9" max="9" width="25.81640625" customWidth="1"/>
    <col min="10" max="10" width="11.08984375" customWidth="1"/>
    <col min="11" max="11" width="12.08984375" customWidth="1"/>
    <col min="12" max="12" width="10.54296875" customWidth="1"/>
    <col min="13" max="13" width="11.26953125" customWidth="1"/>
    <col min="14" max="14" width="26.81640625" customWidth="1"/>
    <col min="16" max="16" width="17.6328125" customWidth="1"/>
    <col min="20" max="20" width="12.6328125" customWidth="1"/>
    <col min="21" max="21" width="28.26953125" customWidth="1"/>
  </cols>
  <sheetData>
    <row r="5" spans="1:25" x14ac:dyDescent="0.35">
      <c r="B5" s="1" t="s">
        <v>32</v>
      </c>
    </row>
    <row r="6" spans="1:25" x14ac:dyDescent="0.35">
      <c r="C6" s="1" t="s">
        <v>29</v>
      </c>
      <c r="I6" s="1" t="s">
        <v>29</v>
      </c>
      <c r="O6" s="1" t="s">
        <v>29</v>
      </c>
    </row>
    <row r="7" spans="1:25" x14ac:dyDescent="0.35">
      <c r="C7" t="s">
        <v>39</v>
      </c>
      <c r="D7" t="s">
        <v>40</v>
      </c>
      <c r="E7" t="s">
        <v>41</v>
      </c>
      <c r="F7" t="s">
        <v>44</v>
      </c>
      <c r="I7" t="s">
        <v>39</v>
      </c>
      <c r="J7" t="s">
        <v>40</v>
      </c>
      <c r="K7" t="s">
        <v>41</v>
      </c>
      <c r="L7" t="s">
        <v>44</v>
      </c>
      <c r="O7" s="2" t="s">
        <v>39</v>
      </c>
      <c r="P7" s="2" t="s">
        <v>40</v>
      </c>
      <c r="Q7" s="2" t="s">
        <v>41</v>
      </c>
      <c r="R7" s="2" t="s">
        <v>44</v>
      </c>
      <c r="V7" s="1" t="s">
        <v>29</v>
      </c>
    </row>
    <row r="8" spans="1:25" x14ac:dyDescent="0.35">
      <c r="A8" t="s">
        <v>33</v>
      </c>
      <c r="B8" s="1" t="s">
        <v>1</v>
      </c>
      <c r="G8" t="s">
        <v>33</v>
      </c>
      <c r="H8" s="1" t="s">
        <v>2</v>
      </c>
      <c r="M8" s="2" t="s">
        <v>33</v>
      </c>
      <c r="N8" s="1" t="s">
        <v>3</v>
      </c>
      <c r="T8" s="2" t="s">
        <v>33</v>
      </c>
      <c r="U8" s="1" t="s">
        <v>4</v>
      </c>
      <c r="V8" t="s">
        <v>42</v>
      </c>
      <c r="W8" t="s">
        <v>40</v>
      </c>
      <c r="X8" t="s">
        <v>43</v>
      </c>
      <c r="Y8" t="s">
        <v>44</v>
      </c>
    </row>
    <row r="9" spans="1:25" x14ac:dyDescent="0.35">
      <c r="A9">
        <f>1</f>
        <v>1</v>
      </c>
      <c r="B9" t="s">
        <v>21</v>
      </c>
      <c r="C9" s="2"/>
      <c r="D9" s="2"/>
      <c r="G9">
        <v>20</v>
      </c>
      <c r="H9" t="s">
        <v>5</v>
      </c>
      <c r="I9" s="3">
        <v>3.2060185185185191E-3</v>
      </c>
      <c r="J9" s="3">
        <v>4.6342592592592598E-3</v>
      </c>
      <c r="K9" s="3">
        <v>1.4824074074074073E-3</v>
      </c>
      <c r="L9" s="3">
        <f>I9+J9+K9</f>
        <v>9.3226851851851873E-3</v>
      </c>
      <c r="M9">
        <v>30</v>
      </c>
      <c r="N9" t="s">
        <v>6</v>
      </c>
      <c r="O9" s="3">
        <v>3.665509259259259E-3</v>
      </c>
      <c r="P9" s="3">
        <v>5.5410879629629629E-3</v>
      </c>
      <c r="Q9" s="3">
        <v>2.0285879629629629E-3</v>
      </c>
      <c r="R9" s="3">
        <f>O9+P9+Q9</f>
        <v>1.1235185185185185E-2</v>
      </c>
      <c r="T9">
        <v>40</v>
      </c>
      <c r="U9" t="s">
        <v>28</v>
      </c>
      <c r="V9" s="3">
        <v>3.7451388888888886E-3</v>
      </c>
      <c r="W9" s="3">
        <v>4.9363425925925929E-3</v>
      </c>
      <c r="X9" s="3">
        <v>1.9074074074074074E-3</v>
      </c>
      <c r="Y9" s="3">
        <f t="shared" ref="Y9:Y14" si="0">V9+W9+X9</f>
        <v>1.0588888888888889E-2</v>
      </c>
    </row>
    <row r="10" spans="1:25" x14ac:dyDescent="0.35">
      <c r="A10">
        <f>1+A9</f>
        <v>2</v>
      </c>
      <c r="B10" t="s">
        <v>22</v>
      </c>
      <c r="C10" s="3">
        <v>3.0971064814814815E-3</v>
      </c>
      <c r="D10" s="3">
        <v>4.0914351851851849E-3</v>
      </c>
      <c r="E10" s="3">
        <v>2.0105324074074075E-3</v>
      </c>
      <c r="F10" s="3">
        <f>C10+D10+E10</f>
        <v>9.1990740740740731E-3</v>
      </c>
      <c r="G10">
        <v>21</v>
      </c>
      <c r="H10" t="s">
        <v>7</v>
      </c>
      <c r="I10" s="3">
        <v>3.3978009259259261E-3</v>
      </c>
      <c r="J10" s="3">
        <v>4.1899305555555552E-3</v>
      </c>
      <c r="K10" s="3">
        <v>1.8854166666666665E-3</v>
      </c>
      <c r="L10" s="3">
        <f>I10+J10+K10</f>
        <v>9.4731481481481489E-3</v>
      </c>
      <c r="M10">
        <v>31</v>
      </c>
      <c r="N10" t="s">
        <v>8</v>
      </c>
      <c r="O10" s="3">
        <v>5.2996527777777781E-3</v>
      </c>
      <c r="P10" s="3">
        <v>6.4035879629629625E-3</v>
      </c>
      <c r="Q10" s="3">
        <v>2.678240740740741E-3</v>
      </c>
      <c r="R10" s="3">
        <f>O10+P10+Q10</f>
        <v>1.4381481481481481E-2</v>
      </c>
      <c r="T10">
        <v>41</v>
      </c>
      <c r="U10" t="s">
        <v>9</v>
      </c>
      <c r="V10" s="3">
        <v>3.2314814814814814E-3</v>
      </c>
      <c r="W10" s="3">
        <v>5.0050925925925931E-3</v>
      </c>
      <c r="X10" s="3">
        <v>1.3601851851851854E-3</v>
      </c>
      <c r="Y10" s="3">
        <f t="shared" si="0"/>
        <v>9.5967592592592597E-3</v>
      </c>
    </row>
    <row r="11" spans="1:25" x14ac:dyDescent="0.35">
      <c r="A11">
        <f t="shared" ref="A11:A22" si="1">1+A10</f>
        <v>3</v>
      </c>
      <c r="B11" t="s">
        <v>23</v>
      </c>
      <c r="G11">
        <v>22</v>
      </c>
      <c r="H11" t="s">
        <v>10</v>
      </c>
      <c r="M11">
        <v>32</v>
      </c>
      <c r="N11" t="s">
        <v>11</v>
      </c>
      <c r="T11">
        <v>42</v>
      </c>
      <c r="U11" s="2" t="s">
        <v>34</v>
      </c>
      <c r="V11" s="3">
        <v>3.6684027777777774E-3</v>
      </c>
      <c r="W11" s="3">
        <v>5.3538194444444449E-3</v>
      </c>
      <c r="X11" s="3">
        <v>1.6851851851851852E-3</v>
      </c>
      <c r="Y11" s="3">
        <f t="shared" si="0"/>
        <v>1.0707407407407409E-2</v>
      </c>
    </row>
    <row r="12" spans="1:25" x14ac:dyDescent="0.35">
      <c r="A12">
        <f t="shared" si="1"/>
        <v>4</v>
      </c>
      <c r="B12" t="s">
        <v>24</v>
      </c>
      <c r="C12" s="3">
        <v>3.5902777777777777E-3</v>
      </c>
      <c r="D12" s="3">
        <v>4.2719907407407403E-3</v>
      </c>
      <c r="E12" s="3">
        <v>2.6087962962962966E-3</v>
      </c>
      <c r="F12" s="3">
        <f>C12+D12+E12</f>
        <v>1.0471064814814815E-2</v>
      </c>
      <c r="G12">
        <v>23</v>
      </c>
      <c r="H12" t="s">
        <v>12</v>
      </c>
      <c r="I12" s="3">
        <v>2.827199074074074E-3</v>
      </c>
      <c r="J12" s="3">
        <v>4.2523148148148147E-3</v>
      </c>
      <c r="K12" s="3">
        <v>1.5788194444444443E-3</v>
      </c>
      <c r="L12" s="3">
        <f>I12+J12+K12</f>
        <v>8.6583333333333339E-3</v>
      </c>
      <c r="T12">
        <v>43</v>
      </c>
      <c r="U12" s="2" t="s">
        <v>35</v>
      </c>
      <c r="V12" s="3">
        <v>3.3460648148148152E-3</v>
      </c>
      <c r="W12" s="3">
        <v>4.9924768518518521E-3</v>
      </c>
      <c r="X12" s="3">
        <v>2.0753472222222224E-3</v>
      </c>
      <c r="Y12" s="3">
        <f t="shared" si="0"/>
        <v>1.0413888888888889E-2</v>
      </c>
    </row>
    <row r="13" spans="1:25" x14ac:dyDescent="0.35">
      <c r="A13">
        <f t="shared" si="1"/>
        <v>5</v>
      </c>
      <c r="B13" t="s">
        <v>25</v>
      </c>
      <c r="T13">
        <v>44</v>
      </c>
      <c r="U13" s="2" t="s">
        <v>38</v>
      </c>
      <c r="V13" s="3">
        <v>3.5891203703703706E-3</v>
      </c>
      <c r="W13" s="3">
        <v>5.8009259259259255E-3</v>
      </c>
      <c r="X13" s="3">
        <v>2.0530092592592592E-3</v>
      </c>
      <c r="Y13" s="3">
        <f t="shared" si="0"/>
        <v>1.1443055555555555E-2</v>
      </c>
    </row>
    <row r="14" spans="1:25" x14ac:dyDescent="0.35">
      <c r="A14">
        <f t="shared" si="1"/>
        <v>6</v>
      </c>
      <c r="B14" t="s">
        <v>14</v>
      </c>
      <c r="C14" s="3">
        <v>4.8309027777777777E-3</v>
      </c>
      <c r="D14" s="3">
        <v>5.3506944444444452E-3</v>
      </c>
      <c r="E14" s="3">
        <v>2.9226851851851848E-3</v>
      </c>
      <c r="F14" s="3">
        <f>C14+D14+E14</f>
        <v>1.3104282407407408E-2</v>
      </c>
      <c r="T14">
        <v>24</v>
      </c>
      <c r="U14" t="s">
        <v>13</v>
      </c>
      <c r="V14" s="3">
        <v>2.6912037037037039E-3</v>
      </c>
      <c r="W14" s="3">
        <v>4.4819444444444438E-3</v>
      </c>
      <c r="X14" s="3">
        <v>2.0914351851851853E-3</v>
      </c>
      <c r="Y14" s="3">
        <f t="shared" si="0"/>
        <v>9.264583333333333E-3</v>
      </c>
    </row>
    <row r="15" spans="1:25" x14ac:dyDescent="0.35">
      <c r="A15">
        <f t="shared" si="1"/>
        <v>7</v>
      </c>
      <c r="B15" t="s">
        <v>15</v>
      </c>
    </row>
    <row r="16" spans="1:25" x14ac:dyDescent="0.35">
      <c r="A16">
        <f t="shared" si="1"/>
        <v>8</v>
      </c>
      <c r="B16" t="s">
        <v>16</v>
      </c>
    </row>
    <row r="17" spans="1:23" x14ac:dyDescent="0.35">
      <c r="A17">
        <f t="shared" si="1"/>
        <v>9</v>
      </c>
      <c r="B17" t="s">
        <v>17</v>
      </c>
      <c r="C17" s="3">
        <v>3.9662037037037036E-3</v>
      </c>
      <c r="D17" s="3">
        <v>5.6310185185185178E-3</v>
      </c>
      <c r="E17" s="3">
        <v>2.2932870370370368E-3</v>
      </c>
      <c r="F17" s="3">
        <f>C17+D17+E17</f>
        <v>1.1890509259259259E-2</v>
      </c>
      <c r="I17" t="s">
        <v>52</v>
      </c>
      <c r="N17" t="s">
        <v>52</v>
      </c>
    </row>
    <row r="18" spans="1:23" x14ac:dyDescent="0.35">
      <c r="A18">
        <f t="shared" si="1"/>
        <v>10</v>
      </c>
      <c r="B18" t="s">
        <v>18</v>
      </c>
      <c r="H18" t="s">
        <v>54</v>
      </c>
      <c r="J18" t="s">
        <v>53</v>
      </c>
      <c r="M18" t="s">
        <v>54</v>
      </c>
      <c r="O18" t="s">
        <v>53</v>
      </c>
      <c r="U18" t="s">
        <v>52</v>
      </c>
    </row>
    <row r="19" spans="1:23" x14ac:dyDescent="0.35">
      <c r="A19">
        <f t="shared" si="1"/>
        <v>11</v>
      </c>
      <c r="B19" t="s">
        <v>26</v>
      </c>
      <c r="C19" s="3">
        <v>4.828703703703704E-3</v>
      </c>
      <c r="D19" s="3">
        <v>5.603587962962963E-3</v>
      </c>
      <c r="E19" s="3">
        <v>2.1997685185185189E-3</v>
      </c>
      <c r="F19" s="3">
        <f>C19+D19+E19</f>
        <v>1.2632060185185185E-2</v>
      </c>
      <c r="H19" t="s">
        <v>55</v>
      </c>
      <c r="I19" t="s">
        <v>12</v>
      </c>
      <c r="L19" s="3"/>
      <c r="M19" t="s">
        <v>55</v>
      </c>
      <c r="N19" t="s">
        <v>6</v>
      </c>
      <c r="P19" s="3"/>
      <c r="T19" t="s">
        <v>54</v>
      </c>
      <c r="V19" t="s">
        <v>53</v>
      </c>
    </row>
    <row r="20" spans="1:23" x14ac:dyDescent="0.35">
      <c r="A20">
        <f t="shared" si="1"/>
        <v>12</v>
      </c>
      <c r="B20" t="s">
        <v>27</v>
      </c>
      <c r="H20" t="s">
        <v>56</v>
      </c>
      <c r="I20" t="s">
        <v>5</v>
      </c>
      <c r="J20" t="s">
        <v>69</v>
      </c>
      <c r="K20" t="s">
        <v>62</v>
      </c>
      <c r="M20" t="s">
        <v>56</v>
      </c>
      <c r="N20" t="s">
        <v>8</v>
      </c>
      <c r="O20" t="s">
        <v>71</v>
      </c>
      <c r="P20" t="s">
        <v>62</v>
      </c>
      <c r="T20" t="s">
        <v>55</v>
      </c>
      <c r="U20" t="s">
        <v>13</v>
      </c>
      <c r="W20" s="3"/>
    </row>
    <row r="21" spans="1:23" x14ac:dyDescent="0.35">
      <c r="A21">
        <f t="shared" si="1"/>
        <v>13</v>
      </c>
      <c r="B21" t="s">
        <v>19</v>
      </c>
      <c r="H21" t="s">
        <v>57</v>
      </c>
      <c r="I21" t="s">
        <v>7</v>
      </c>
      <c r="J21" t="s">
        <v>70</v>
      </c>
      <c r="T21" t="s">
        <v>56</v>
      </c>
      <c r="U21" t="s">
        <v>9</v>
      </c>
      <c r="V21" t="s">
        <v>72</v>
      </c>
      <c r="W21" t="s">
        <v>62</v>
      </c>
    </row>
    <row r="22" spans="1:23" x14ac:dyDescent="0.35">
      <c r="A22">
        <f t="shared" si="1"/>
        <v>14</v>
      </c>
      <c r="B22" t="s">
        <v>20</v>
      </c>
      <c r="C22" s="3">
        <v>4.0025462962962966E-3</v>
      </c>
      <c r="D22" s="3">
        <v>5.6858796296296301E-3</v>
      </c>
      <c r="E22" s="3">
        <v>3.1686342592592595E-3</v>
      </c>
      <c r="F22" s="3">
        <f>C22+D22+E22</f>
        <v>1.2857060185185187E-2</v>
      </c>
      <c r="T22" t="s">
        <v>57</v>
      </c>
      <c r="U22" s="2" t="s">
        <v>35</v>
      </c>
      <c r="V22" t="s">
        <v>73</v>
      </c>
    </row>
    <row r="23" spans="1:23" x14ac:dyDescent="0.35">
      <c r="A23">
        <v>15</v>
      </c>
      <c r="B23" t="s">
        <v>37</v>
      </c>
      <c r="C23" s="3">
        <v>3.0527777777777775E-3</v>
      </c>
      <c r="D23" s="3">
        <v>4.5236111111111111E-3</v>
      </c>
      <c r="E23" s="3">
        <v>2.499421296296296E-3</v>
      </c>
      <c r="F23" s="3">
        <f>C23+D23+E23</f>
        <v>1.0075810185185184E-2</v>
      </c>
      <c r="T23" t="s">
        <v>58</v>
      </c>
      <c r="U23" t="s">
        <v>28</v>
      </c>
      <c r="V23" t="s">
        <v>74</v>
      </c>
    </row>
    <row r="24" spans="1:23" x14ac:dyDescent="0.35">
      <c r="T24" t="s">
        <v>59</v>
      </c>
      <c r="U24" s="2" t="s">
        <v>34</v>
      </c>
      <c r="V24" t="s">
        <v>75</v>
      </c>
    </row>
    <row r="25" spans="1:23" x14ac:dyDescent="0.35">
      <c r="T25" t="s">
        <v>60</v>
      </c>
      <c r="U25" s="2" t="s">
        <v>38</v>
      </c>
      <c r="V25" t="s">
        <v>76</v>
      </c>
    </row>
    <row r="26" spans="1:23" x14ac:dyDescent="0.35">
      <c r="U26" s="2"/>
    </row>
    <row r="27" spans="1:23" x14ac:dyDescent="0.35">
      <c r="I27" s="1" t="s">
        <v>2</v>
      </c>
      <c r="N27" s="1" t="s">
        <v>3</v>
      </c>
    </row>
    <row r="28" spans="1:23" x14ac:dyDescent="0.35">
      <c r="C28" t="s">
        <v>52</v>
      </c>
      <c r="H28" t="s">
        <v>36</v>
      </c>
      <c r="I28" t="s">
        <v>48</v>
      </c>
      <c r="J28" t="s">
        <v>46</v>
      </c>
      <c r="M28" t="s">
        <v>36</v>
      </c>
      <c r="N28" t="s">
        <v>48</v>
      </c>
      <c r="O28" t="s">
        <v>46</v>
      </c>
    </row>
    <row r="29" spans="1:23" x14ac:dyDescent="0.35">
      <c r="B29" t="s">
        <v>54</v>
      </c>
      <c r="D29" t="s">
        <v>53</v>
      </c>
      <c r="F29" s="3"/>
      <c r="H29">
        <v>23</v>
      </c>
      <c r="I29" t="s">
        <v>12</v>
      </c>
      <c r="J29" t="s">
        <v>55</v>
      </c>
      <c r="M29">
        <v>30</v>
      </c>
      <c r="N29" t="s">
        <v>6</v>
      </c>
      <c r="O29" t="s">
        <v>55</v>
      </c>
      <c r="U29" s="1" t="s">
        <v>50</v>
      </c>
    </row>
    <row r="30" spans="1:23" x14ac:dyDescent="0.35">
      <c r="B30" t="s">
        <v>55</v>
      </c>
      <c r="C30" t="s">
        <v>22</v>
      </c>
      <c r="F30" s="3"/>
      <c r="H30">
        <v>20</v>
      </c>
      <c r="I30" t="s">
        <v>5</v>
      </c>
      <c r="J30" t="s">
        <v>56</v>
      </c>
      <c r="M30">
        <v>31</v>
      </c>
      <c r="N30" t="s">
        <v>8</v>
      </c>
      <c r="O30" t="s">
        <v>56</v>
      </c>
      <c r="T30" t="s">
        <v>49</v>
      </c>
      <c r="U30" t="s">
        <v>45</v>
      </c>
      <c r="V30" t="s">
        <v>51</v>
      </c>
    </row>
    <row r="31" spans="1:23" x14ac:dyDescent="0.35">
      <c r="B31" t="s">
        <v>56</v>
      </c>
      <c r="C31" t="s">
        <v>37</v>
      </c>
      <c r="D31" t="s">
        <v>63</v>
      </c>
      <c r="E31" t="s">
        <v>62</v>
      </c>
      <c r="H31">
        <v>21</v>
      </c>
      <c r="I31" t="s">
        <v>7</v>
      </c>
      <c r="J31" t="s">
        <v>57</v>
      </c>
      <c r="T31">
        <v>42</v>
      </c>
      <c r="U31" s="2" t="s">
        <v>34</v>
      </c>
      <c r="V31" t="s">
        <v>55</v>
      </c>
    </row>
    <row r="32" spans="1:23" x14ac:dyDescent="0.35">
      <c r="B32" t="s">
        <v>57</v>
      </c>
      <c r="C32" t="s">
        <v>24</v>
      </c>
      <c r="D32" t="s">
        <v>64</v>
      </c>
      <c r="T32">
        <v>41</v>
      </c>
      <c r="U32" t="s">
        <v>9</v>
      </c>
      <c r="V32" t="s">
        <v>56</v>
      </c>
    </row>
    <row r="33" spans="2:22" x14ac:dyDescent="0.35">
      <c r="B33" t="s">
        <v>58</v>
      </c>
      <c r="C33" t="s">
        <v>17</v>
      </c>
      <c r="D33" t="s">
        <v>65</v>
      </c>
      <c r="T33">
        <v>24</v>
      </c>
      <c r="U33" t="s">
        <v>13</v>
      </c>
      <c r="V33" t="s">
        <v>57</v>
      </c>
    </row>
    <row r="34" spans="2:22" x14ac:dyDescent="0.35">
      <c r="B34" t="s">
        <v>59</v>
      </c>
      <c r="C34" t="s">
        <v>26</v>
      </c>
      <c r="D34" s="3" t="s">
        <v>66</v>
      </c>
      <c r="T34">
        <v>43</v>
      </c>
      <c r="U34" s="2" t="s">
        <v>35</v>
      </c>
      <c r="V34" t="s">
        <v>58</v>
      </c>
    </row>
    <row r="35" spans="2:22" x14ac:dyDescent="0.35">
      <c r="B35" t="s">
        <v>60</v>
      </c>
      <c r="C35" t="s">
        <v>20</v>
      </c>
      <c r="D35" t="s">
        <v>67</v>
      </c>
      <c r="T35">
        <v>44</v>
      </c>
      <c r="U35" s="2" t="s">
        <v>38</v>
      </c>
      <c r="V35" t="s">
        <v>59</v>
      </c>
    </row>
    <row r="36" spans="2:22" x14ac:dyDescent="0.35">
      <c r="B36" t="s">
        <v>61</v>
      </c>
      <c r="C36" t="s">
        <v>14</v>
      </c>
      <c r="D36" t="s">
        <v>68</v>
      </c>
      <c r="T36">
        <v>40</v>
      </c>
      <c r="U36" t="s">
        <v>28</v>
      </c>
      <c r="V36" t="s">
        <v>60</v>
      </c>
    </row>
    <row r="40" spans="2:22" x14ac:dyDescent="0.35">
      <c r="C40" s="1" t="s">
        <v>47</v>
      </c>
    </row>
    <row r="41" spans="2:22" x14ac:dyDescent="0.35">
      <c r="B41" t="s">
        <v>36</v>
      </c>
      <c r="C41" t="s">
        <v>45</v>
      </c>
      <c r="D41" t="s">
        <v>46</v>
      </c>
    </row>
    <row r="42" spans="2:22" x14ac:dyDescent="0.35">
      <c r="B42">
        <v>4</v>
      </c>
      <c r="C42" t="s">
        <v>24</v>
      </c>
      <c r="D42" t="s">
        <v>55</v>
      </c>
    </row>
    <row r="43" spans="2:22" x14ac:dyDescent="0.35">
      <c r="B43">
        <v>2</v>
      </c>
      <c r="C43" t="s">
        <v>22</v>
      </c>
      <c r="D43" t="s">
        <v>56</v>
      </c>
    </row>
    <row r="44" spans="2:22" x14ac:dyDescent="0.35">
      <c r="B44">
        <v>15</v>
      </c>
      <c r="C44" t="s">
        <v>37</v>
      </c>
      <c r="D44" t="s">
        <v>57</v>
      </c>
    </row>
    <row r="45" spans="2:22" x14ac:dyDescent="0.35">
      <c r="B45">
        <v>9</v>
      </c>
      <c r="C45" t="s">
        <v>17</v>
      </c>
      <c r="D45" t="s">
        <v>58</v>
      </c>
    </row>
    <row r="46" spans="2:22" x14ac:dyDescent="0.35">
      <c r="B46">
        <v>11</v>
      </c>
      <c r="C46" t="s">
        <v>26</v>
      </c>
      <c r="D46" t="s">
        <v>59</v>
      </c>
    </row>
    <row r="47" spans="2:22" x14ac:dyDescent="0.35">
      <c r="B47">
        <v>6</v>
      </c>
      <c r="C47" t="s">
        <v>14</v>
      </c>
      <c r="D47" t="s">
        <v>60</v>
      </c>
    </row>
    <row r="48" spans="2:22" x14ac:dyDescent="0.35">
      <c r="B48">
        <v>14</v>
      </c>
      <c r="C48" t="s">
        <v>20</v>
      </c>
      <c r="D48" t="s">
        <v>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Laji 1</vt:lpstr>
      <vt:lpstr>Laji 2</vt:lpstr>
      <vt:lpstr>Laji 3</vt:lpstr>
      <vt:lpstr>Kokonaistilanne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Eero Ryhänen</dc:creator>
  <cp:lastModifiedBy>Eero Ryhänen</cp:lastModifiedBy>
  <dcterms:created xsi:type="dcterms:W3CDTF">2024-05-17T17:21:05Z</dcterms:created>
  <dcterms:modified xsi:type="dcterms:W3CDTF">2024-05-18T13:42:04Z</dcterms:modified>
</cp:coreProperties>
</file>