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ti\Documents\Ampumasuunnistus\Rankipisteet\2023\"/>
    </mc:Choice>
  </mc:AlternateContent>
  <xr:revisionPtr revIDLastSave="0" documentId="13_ncr:1_{F9798272-12C0-4847-867A-A6997E4F7A6F}" xr6:coauthVersionLast="47" xr6:coauthVersionMax="47" xr10:uidLastSave="{00000000-0000-0000-0000-000000000000}"/>
  <bookViews>
    <workbookView xWindow="-108" yWindow="-108" windowWidth="23256" windowHeight="12576" activeTab="1" xr2:uid="{4883300E-02FE-4305-BD34-EFFDFF9735E5}"/>
  </bookViews>
  <sheets>
    <sheet name="Miehet" sheetId="1" r:id="rId1"/>
    <sheet name="Nais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G17" i="1"/>
  <c r="G14" i="1"/>
  <c r="G12" i="1" l="1"/>
  <c r="G20" i="1"/>
  <c r="G23" i="2"/>
  <c r="G16" i="2" l="1"/>
  <c r="G4" i="2"/>
  <c r="G5" i="2"/>
  <c r="G6" i="2"/>
  <c r="G3" i="2"/>
  <c r="G10" i="2"/>
  <c r="G7" i="2"/>
  <c r="G9" i="2"/>
  <c r="G13" i="2"/>
  <c r="G8" i="2"/>
  <c r="G12" i="2"/>
  <c r="G11" i="2"/>
  <c r="G15" i="2"/>
  <c r="G14" i="2"/>
  <c r="G18" i="2"/>
  <c r="G20" i="2"/>
  <c r="G19" i="2"/>
  <c r="G21" i="2"/>
  <c r="G17" i="2"/>
  <c r="G22" i="2"/>
  <c r="G4" i="1"/>
  <c r="G2" i="1"/>
  <c r="G6" i="1"/>
  <c r="G7" i="1"/>
  <c r="G10" i="1"/>
  <c r="G8" i="1"/>
  <c r="G9" i="1"/>
  <c r="G13" i="1"/>
  <c r="G11" i="1"/>
  <c r="G15" i="1"/>
  <c r="G16" i="1"/>
  <c r="G18" i="1"/>
  <c r="G19" i="1"/>
  <c r="G21" i="1"/>
  <c r="G5" i="1"/>
  <c r="G3" i="1"/>
  <c r="G2" i="2"/>
</calcChain>
</file>

<file path=xl/sharedStrings.xml><?xml version="1.0" encoding="utf-8"?>
<sst xmlns="http://schemas.openxmlformats.org/spreadsheetml/2006/main" count="76" uniqueCount="60">
  <si>
    <t>Live Ranki</t>
  </si>
  <si>
    <t>Kilpailija</t>
  </si>
  <si>
    <t>pisteet 1</t>
  </si>
  <si>
    <t>pisteet 2</t>
  </si>
  <si>
    <t>pisteet 3</t>
  </si>
  <si>
    <t>pisteet 4</t>
  </si>
  <si>
    <t>Caroline Sandelin</t>
  </si>
  <si>
    <t>Antti Iivari</t>
  </si>
  <si>
    <t>Niko Latva</t>
  </si>
  <si>
    <t>Henriikka Hölsö</t>
  </si>
  <si>
    <t>Katariina Nurmo</t>
  </si>
  <si>
    <t>Marie Fred</t>
  </si>
  <si>
    <t>Tapio Perä</t>
  </si>
  <si>
    <t>Nella Keskinen</t>
  </si>
  <si>
    <t>Markus Salo</t>
  </si>
  <si>
    <t>Sofia Joronen</t>
  </si>
  <si>
    <t>Leif Haajanen</t>
  </si>
  <si>
    <t>Mari Tuokko</t>
  </si>
  <si>
    <t>Samu Heiska</t>
  </si>
  <si>
    <t>Waldemar von Frenckell</t>
  </si>
  <si>
    <t>Hilda Kukonlehto</t>
  </si>
  <si>
    <t>Rafaela von Frenckell</t>
  </si>
  <si>
    <t>Jutta Nurminen</t>
  </si>
  <si>
    <t>Kirsi Putila</t>
  </si>
  <si>
    <t>Satu Rautiainen</t>
  </si>
  <si>
    <t>Marjaana Nurmo</t>
  </si>
  <si>
    <t>Roope Ruuhiala</t>
  </si>
  <si>
    <t>Matti Vainionpää</t>
  </si>
  <si>
    <t>Pontus Fred</t>
  </si>
  <si>
    <t>Mikael Donner</t>
  </si>
  <si>
    <t>Julia Koivisto</t>
  </si>
  <si>
    <t>Pauliina Nurmo</t>
  </si>
  <si>
    <t>Liisa Muukkonen</t>
  </si>
  <si>
    <t>Sofie von Frenckell</t>
  </si>
  <si>
    <t>pisteet 5</t>
  </si>
  <si>
    <t>Petja Ylikylä</t>
  </si>
  <si>
    <t>Henna Autio</t>
  </si>
  <si>
    <t>Sanna Öhrnberg</t>
  </si>
  <si>
    <t>Ronja Ylihärsilä</t>
  </si>
  <si>
    <t>Jonas Vesterback</t>
  </si>
  <si>
    <t>Roni Ylihärsilä</t>
  </si>
  <si>
    <t>pisteet 6</t>
  </si>
  <si>
    <t>pisteet 7</t>
  </si>
  <si>
    <t>Mikko Hölsö</t>
  </si>
  <si>
    <t>pisteet 8</t>
  </si>
  <si>
    <t>pisteet 9</t>
  </si>
  <si>
    <t>Joona Huila</t>
  </si>
  <si>
    <t>Tuuli Järviluoma</t>
  </si>
  <si>
    <t>pisteet 10</t>
  </si>
  <si>
    <t>pisteet 11</t>
  </si>
  <si>
    <t>Juha Vepsäläinen</t>
  </si>
  <si>
    <t>pisteet 12</t>
  </si>
  <si>
    <t>Emmi Kiljunen</t>
  </si>
  <si>
    <t>Jonny Donner</t>
  </si>
  <si>
    <t>Ilari Visuri</t>
  </si>
  <si>
    <t>pisteet 13</t>
  </si>
  <si>
    <t>pisteet 14</t>
  </si>
  <si>
    <t>pisteet 15</t>
  </si>
  <si>
    <t>Jarno Kallio-Könnö</t>
  </si>
  <si>
    <t>Valtteri Rantala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</si>
</sst>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2" fillId="0" borderId="0" xfId="0" applyFont="1" applyAlignment="1">
      <alignment vertical="center"/>
    </xf>
  </cellXfs>
  <cellStyles count="1">
    <cellStyle name="Normaali" xfId="0" builtinId="0"/>
  </cellStyles>
  <dxfs count="0"/>
  <tableStyles count="1" defaultTableStyle="TableStyleMedium2" defaultPivotStyle="PivotStyleLight16">
    <tableStyle name="Invisible" pivot="0" table="0" count="0" xr9:uid="{5D666266-0E4B-48D2-8862-C4A0A3E5731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40166-6C21-4B57-8606-CF826D4587CF}">
  <dimension ref="A1:R22"/>
  <sheetViews>
    <sheetView zoomScale="80" zoomScaleNormal="80" workbookViewId="0">
      <selection activeCell="A2" sqref="A2"/>
    </sheetView>
  </sheetViews>
  <sheetFormatPr defaultRowHeight="14.4"/>
  <cols>
    <col min="1" max="1" width="9.6640625" bestFit="1" customWidth="1"/>
    <col min="2" max="2" width="20.77734375" bestFit="1" customWidth="1"/>
    <col min="3" max="4" width="9.44140625" bestFit="1" customWidth="1"/>
    <col min="7" max="7" width="9.5546875" style="2" bestFit="1" customWidth="1"/>
  </cols>
  <sheetData>
    <row r="1" spans="1:1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34</v>
      </c>
      <c r="I1" t="s">
        <v>41</v>
      </c>
      <c r="J1" t="s">
        <v>42</v>
      </c>
      <c r="K1" t="s">
        <v>44</v>
      </c>
      <c r="L1" t="s">
        <v>45</v>
      </c>
      <c r="M1" t="s">
        <v>48</v>
      </c>
      <c r="N1" t="s">
        <v>49</v>
      </c>
      <c r="O1" t="s">
        <v>51</v>
      </c>
      <c r="P1" t="s">
        <v>55</v>
      </c>
      <c r="Q1" t="s">
        <v>56</v>
      </c>
      <c r="R1" t="s">
        <v>57</v>
      </c>
    </row>
    <row r="2" spans="1:18">
      <c r="A2">
        <v>1</v>
      </c>
      <c r="B2" t="s">
        <v>35</v>
      </c>
      <c r="C2" s="3">
        <v>83.298954558770077</v>
      </c>
      <c r="D2" s="3">
        <v>81.580062711824681</v>
      </c>
      <c r="E2" s="3">
        <v>81.310163112379882</v>
      </c>
      <c r="F2" s="3">
        <v>80.551419120505955</v>
      </c>
      <c r="G2" s="4">
        <f>IF(COUNTA(C2:F2)=4,AVERAGE(C2:F2),IF(COUNTA(C2:F2)=3,AVERAGE(C2:F2)*0.95,IF(COUNTA(C2:F2)=2,AVERAGE(C2:F2)*0.9,IF(COUNTA(C2:F2)=1,AVERAGE(C2:F2)*0.85))))</f>
        <v>81.685149875870152</v>
      </c>
      <c r="H2" s="3">
        <v>79.79099672878003</v>
      </c>
      <c r="I2" s="3">
        <v>77.666073636456176</v>
      </c>
      <c r="J2" s="3">
        <v>72.053309352956489</v>
      </c>
      <c r="K2" s="3">
        <v>67.666930481736969</v>
      </c>
      <c r="L2" s="3">
        <v>58.095309856254318</v>
      </c>
      <c r="M2" s="3"/>
      <c r="N2" s="3"/>
      <c r="O2" s="3"/>
      <c r="P2" s="3"/>
    </row>
    <row r="3" spans="1:18">
      <c r="A3">
        <v>2</v>
      </c>
      <c r="B3" s="1" t="s">
        <v>7</v>
      </c>
      <c r="C3" s="3">
        <v>82.403079936789737</v>
      </c>
      <c r="D3" s="3">
        <v>81.510706246661258</v>
      </c>
      <c r="E3" s="3">
        <v>80.887853627696003</v>
      </c>
      <c r="F3" s="3">
        <v>80.737422270925364</v>
      </c>
      <c r="G3" s="4">
        <f>IF(COUNTA(C3:F3)=4,AVERAGE(C3:F3),IF(COUNTA(C3:F3)=3,AVERAGE(C3:F3)*0.95,IF(COUNTA(C3:F3)=2,AVERAGE(C3:F3)*0.9,IF(COUNTA(C3:F3)=1,AVERAGE(C3:F3)*0.85))))</f>
        <v>81.384765520518101</v>
      </c>
      <c r="H3" s="3">
        <v>77.716147149863318</v>
      </c>
      <c r="I3" s="3">
        <v>77.256247091295748</v>
      </c>
      <c r="J3" s="3">
        <v>76.768958034791538</v>
      </c>
      <c r="K3" s="3">
        <v>75.312632510588429</v>
      </c>
      <c r="L3" s="3">
        <v>74.875711283730993</v>
      </c>
      <c r="M3" s="3">
        <v>73.883141994434624</v>
      </c>
      <c r="N3" s="3">
        <v>73.862340111374166</v>
      </c>
      <c r="O3" s="3">
        <v>68.712380532417242</v>
      </c>
      <c r="P3">
        <v>67.904632933081587</v>
      </c>
      <c r="Q3">
        <v>52.392225317039703</v>
      </c>
      <c r="R3">
        <v>47.020219328307057</v>
      </c>
    </row>
    <row r="4" spans="1:18">
      <c r="A4">
        <v>3</v>
      </c>
      <c r="B4" t="s">
        <v>43</v>
      </c>
      <c r="C4" s="3">
        <v>79.990976027150055</v>
      </c>
      <c r="D4" s="3">
        <v>78.786925175300254</v>
      </c>
      <c r="E4" s="3">
        <v>75.16829849715748</v>
      </c>
      <c r="F4" s="3">
        <v>74.197243839553522</v>
      </c>
      <c r="G4" s="4">
        <f>IF(COUNTA(C4:F4)=4,AVERAGE(C4:F4),IF(COUNTA(C4:F4)=3,AVERAGE(C4:F4)*0.95,IF(COUNTA(C4:F4)=2,AVERAGE(C4:F4)*0.9,IF(COUNTA(C4:F4)=1,AVERAGE(C4:F4)*0.85))))</f>
        <v>77.035860884790338</v>
      </c>
      <c r="H4" s="3">
        <v>62.473970807767103</v>
      </c>
      <c r="I4" s="3">
        <v>60.118251481364545</v>
      </c>
      <c r="J4" s="3"/>
      <c r="K4" s="3"/>
    </row>
    <row r="5" spans="1:18">
      <c r="A5">
        <v>4</v>
      </c>
      <c r="B5" t="s">
        <v>46</v>
      </c>
      <c r="C5" s="3">
        <v>76.160319950058096</v>
      </c>
      <c r="D5" s="3">
        <v>72.298997876210223</v>
      </c>
      <c r="E5">
        <v>69.283274547038474</v>
      </c>
      <c r="F5" s="3">
        <v>64.782372686893027</v>
      </c>
      <c r="G5" s="4">
        <f>IF(COUNTA(C5:F5)=4,AVERAGE(C5:F5),IF(COUNTA(C5:F5)=3,AVERAGE(C5:F5)*0.95,IF(COUNTA(C5:F5)=2,AVERAGE(C5:F5)*0.9,IF(COUNTA(C5:F5)=1,AVERAGE(C5:F5)*0.85))))</f>
        <v>70.631241265049951</v>
      </c>
      <c r="H5" s="3"/>
      <c r="I5" s="3"/>
      <c r="J5" s="3"/>
    </row>
    <row r="6" spans="1:18">
      <c r="A6">
        <v>5</v>
      </c>
      <c r="B6" t="s">
        <v>12</v>
      </c>
      <c r="C6" s="3">
        <v>76.040999999999997</v>
      </c>
      <c r="D6" s="3">
        <v>71.838384779266562</v>
      </c>
      <c r="E6" s="3">
        <v>67.131354209785911</v>
      </c>
      <c r="F6" s="3">
        <v>66.515114061498963</v>
      </c>
      <c r="G6" s="4">
        <f>IF(COUNTA(C6:F6)=4,AVERAGE(C6:F6),IF(COUNTA(C6:F6)=3,AVERAGE(C6:F6)*0.95,IF(COUNTA(C6:F6)=2,AVERAGE(C6:F6)*0.9,IF(COUNTA(C6:F6)=1,AVERAGE(C6:F6)*0.85))))</f>
        <v>70.381463262637851</v>
      </c>
      <c r="H6" s="3">
        <v>65.364027595982463</v>
      </c>
      <c r="I6" s="3">
        <v>51.636026545169251</v>
      </c>
      <c r="J6" s="3"/>
    </row>
    <row r="7" spans="1:18">
      <c r="A7">
        <v>6</v>
      </c>
      <c r="B7" s="1" t="s">
        <v>8</v>
      </c>
      <c r="C7" s="3">
        <v>76.691000000000003</v>
      </c>
      <c r="D7" s="3">
        <v>68.191831438052745</v>
      </c>
      <c r="E7" s="3">
        <v>67.576109445959588</v>
      </c>
      <c r="F7" s="3">
        <v>64.605000000000004</v>
      </c>
      <c r="G7" s="4">
        <f>IF(COUNTA(C7:F7)=4,AVERAGE(C7:F7),IF(COUNTA(C7:F7)=3,AVERAGE(C7:F7)*0.95,IF(COUNTA(C7:F7)=2,AVERAGE(C7:F7)*0.9,IF(COUNTA(C7:F7)=1,AVERAGE(C7:F7)*0.85))))</f>
        <v>69.265985221003078</v>
      </c>
      <c r="H7" s="3">
        <v>64.489000000000004</v>
      </c>
      <c r="I7" s="3">
        <v>60.755537282356627</v>
      </c>
      <c r="J7" s="3">
        <v>59.607741394384675</v>
      </c>
      <c r="K7" s="3">
        <v>58.764941708299702</v>
      </c>
    </row>
    <row r="8" spans="1:18">
      <c r="A8">
        <v>7</v>
      </c>
      <c r="B8" t="s">
        <v>27</v>
      </c>
      <c r="C8" s="3">
        <v>71.343000000000004</v>
      </c>
      <c r="D8" s="3">
        <v>67.766999999999996</v>
      </c>
      <c r="E8" s="3">
        <v>65.897200876151089</v>
      </c>
      <c r="F8" s="3">
        <v>59.249625470496476</v>
      </c>
      <c r="G8" s="4">
        <f>IF(COUNTA(C8:F8)=4,AVERAGE(C8:F8),IF(COUNTA(C8:F8)=3,AVERAGE(C8:F8)*0.95,IF(COUNTA(C8:F8)=2,AVERAGE(C8:F8)*0.9,IF(COUNTA(C8:F8)=1,AVERAGE(C8:F8)*0.85))))</f>
        <v>66.064206586661896</v>
      </c>
      <c r="H8" s="3"/>
      <c r="I8" s="3"/>
      <c r="J8" s="3"/>
      <c r="K8" s="3"/>
      <c r="L8" s="3"/>
      <c r="M8" s="3"/>
      <c r="N8" s="3"/>
      <c r="O8" s="3"/>
    </row>
    <row r="9" spans="1:18">
      <c r="A9">
        <v>8</v>
      </c>
      <c r="B9" s="1" t="s">
        <v>14</v>
      </c>
      <c r="C9" s="3">
        <v>67.665152662128705</v>
      </c>
      <c r="D9" s="3">
        <v>67.016000000000005</v>
      </c>
      <c r="E9" s="3">
        <v>64.135035533874984</v>
      </c>
      <c r="F9" s="3">
        <v>63.962512099124972</v>
      </c>
      <c r="G9" s="4">
        <f>IF(COUNTA(C9:F9)=4,AVERAGE(C9:F9),IF(COUNTA(C9:F9)=3,AVERAGE(C9:F9)*0.95,IF(COUNTA(C9:F9)=2,AVERAGE(C9:F9)*0.9,IF(COUNTA(C9:F9)=1,AVERAGE(C9:F9)*0.85))))</f>
        <v>65.694675073782165</v>
      </c>
      <c r="H9" s="3">
        <v>62.330877717578588</v>
      </c>
      <c r="I9" s="3">
        <v>60.55790704948005</v>
      </c>
      <c r="J9" s="3">
        <v>58.088999999999999</v>
      </c>
      <c r="K9" s="3">
        <v>55.784001645246839</v>
      </c>
      <c r="L9" s="3">
        <v>55.261000000000003</v>
      </c>
      <c r="M9" s="3">
        <v>55.143023893852927</v>
      </c>
      <c r="N9" s="3">
        <v>51.406623237733001</v>
      </c>
    </row>
    <row r="10" spans="1:18">
      <c r="A10">
        <v>9</v>
      </c>
      <c r="B10" t="s">
        <v>18</v>
      </c>
      <c r="C10" s="3">
        <v>80.290000000000006</v>
      </c>
      <c r="D10" s="3">
        <v>63.978621181879859</v>
      </c>
      <c r="E10" s="3"/>
      <c r="F10" s="3"/>
      <c r="G10" s="4">
        <f>IF(COUNTA(C10:F10)=4,AVERAGE(C10:F10),IF(COUNTA(C10:F10)=3,AVERAGE(C10:F10)*0.95,IF(COUNTA(C10:F10)=2,AVERAGE(C10:F10)*0.9,IF(COUNTA(C10:F10)=1,AVERAGE(C10:F10)*0.85))))</f>
        <v>64.920879531845941</v>
      </c>
      <c r="H10" s="3"/>
      <c r="I10" s="3"/>
      <c r="J10" s="3"/>
    </row>
    <row r="11" spans="1:18">
      <c r="A11">
        <v>10</v>
      </c>
      <c r="B11" s="3" t="s">
        <v>28</v>
      </c>
      <c r="C11" s="3">
        <v>65.663074070802779</v>
      </c>
      <c r="D11" s="3">
        <v>62.921706759830087</v>
      </c>
      <c r="E11" s="3">
        <v>60.517000000000003</v>
      </c>
      <c r="F11" s="3">
        <v>59.334437382490215</v>
      </c>
      <c r="G11" s="4">
        <f>IF(COUNTA(C11:F11)=4,AVERAGE(C11:F11),IF(COUNTA(C11:F11)=3,AVERAGE(C11:F11)*0.95,IF(COUNTA(C11:F11)=2,AVERAGE(C11:F11)*0.9,IF(COUNTA(C11:F11)=1,AVERAGE(C11:F11)*0.85))))</f>
        <v>62.109054553280771</v>
      </c>
      <c r="H11" s="3">
        <v>57.031999999999996</v>
      </c>
      <c r="I11" s="3">
        <v>55.687394459529735</v>
      </c>
      <c r="J11" s="3">
        <v>54.283000000000001</v>
      </c>
      <c r="K11" s="3">
        <v>51.551151072956117</v>
      </c>
      <c r="L11" s="3">
        <v>48.995799111991403</v>
      </c>
      <c r="M11" s="3">
        <v>39.909999999999997</v>
      </c>
      <c r="N11" s="3">
        <v>33.757079679177927</v>
      </c>
    </row>
    <row r="12" spans="1:18">
      <c r="A12">
        <v>11</v>
      </c>
      <c r="B12" t="s">
        <v>53</v>
      </c>
      <c r="C12" s="3">
        <v>69.777606406910564</v>
      </c>
      <c r="G12" s="4">
        <f>IF(COUNTA(C12:F12)=4,AVERAGE(C12:F12),IF(COUNTA(C12:F12)=3,AVERAGE(C12:F12)*0.95,IF(COUNTA(C12:F12)=2,AVERAGE(C12:F12)*0.9,IF(COUNTA(C12:F12)=1,AVERAGE(C12:F12)*0.85))))</f>
        <v>59.310965445873975</v>
      </c>
      <c r="H12" s="3"/>
    </row>
    <row r="13" spans="1:18">
      <c r="A13">
        <v>12</v>
      </c>
      <c r="B13" t="s">
        <v>26</v>
      </c>
      <c r="C13" s="3">
        <v>63.711054897089475</v>
      </c>
      <c r="D13" s="3">
        <v>60.723999999999997</v>
      </c>
      <c r="E13" s="3">
        <v>55.063065406761481</v>
      </c>
      <c r="F13" s="3">
        <v>53.600535635723951</v>
      </c>
      <c r="G13" s="4">
        <f>IF(COUNTA(C13:F13)=4,AVERAGE(C13:F13),IF(COUNTA(C13:F13)=3,AVERAGE(C13:F13)*0.95,IF(COUNTA(C13:F13)=2,AVERAGE(C13:F13)*0.9,IF(COUNTA(C13:F13)=1,AVERAGE(C13:F13)*0.85))))</f>
        <v>58.274663984893728</v>
      </c>
      <c r="H13" s="3">
        <v>53.537246484548881</v>
      </c>
      <c r="I13" s="3">
        <v>50.565952215430748</v>
      </c>
      <c r="J13" s="3">
        <v>49.125999999999998</v>
      </c>
    </row>
    <row r="14" spans="1:18">
      <c r="A14">
        <v>13</v>
      </c>
      <c r="B14" t="s">
        <v>59</v>
      </c>
      <c r="C14" s="3">
        <v>72.691190122106576</v>
      </c>
      <c r="D14">
        <v>55.153881793784485</v>
      </c>
      <c r="G14" s="4">
        <f>IF(COUNTA(C14:F14)=4,AVERAGE(C14:F14),IF(COUNTA(C14:F14)=3,AVERAGE(C14:F14)*0.95,IF(COUNTA(C14:F14)=2,AVERAGE(C14:F14)*0.9,IF(COUNTA(C14:F14)=1,AVERAGE(C14:F14)*0.85))))</f>
        <v>57.530282362150977</v>
      </c>
      <c r="I14" s="3"/>
      <c r="J14" s="3"/>
    </row>
    <row r="15" spans="1:18">
      <c r="A15">
        <v>14</v>
      </c>
      <c r="B15" t="s">
        <v>19</v>
      </c>
      <c r="C15" s="3">
        <v>59.14</v>
      </c>
      <c r="D15" s="3">
        <v>56.655255075332903</v>
      </c>
      <c r="E15" s="3">
        <v>53.235315701115077</v>
      </c>
      <c r="F15" s="3">
        <v>52.887</v>
      </c>
      <c r="G15" s="4">
        <f>IF(COUNTA(C15:F15)=4,AVERAGE(C15:F15),IF(COUNTA(C15:F15)=3,AVERAGE(C15:F15)*0.95,IF(COUNTA(C15:F15)=2,AVERAGE(C15:F15)*0.9,IF(COUNTA(C15:F15)=1,AVERAGE(C15:F15)*0.85))))</f>
        <v>55.479392694111993</v>
      </c>
      <c r="H15" s="3">
        <v>42.837000000000003</v>
      </c>
      <c r="I15" s="3">
        <v>37.889840723182452</v>
      </c>
      <c r="J15" s="3"/>
    </row>
    <row r="16" spans="1:18">
      <c r="A16">
        <v>15</v>
      </c>
      <c r="B16" t="s">
        <v>29</v>
      </c>
      <c r="C16" s="3">
        <v>57.4555294180361</v>
      </c>
      <c r="D16" s="3">
        <v>54.451000000000001</v>
      </c>
      <c r="E16" s="3">
        <v>54.225999999999999</v>
      </c>
      <c r="F16" s="3"/>
      <c r="G16" s="4">
        <f>IF(COUNTA(C16:F16)=4,AVERAGE(C16:F16),IF(COUNTA(C16:F16)=3,AVERAGE(C16:F16)*0.95,IF(COUNTA(C16:F16)=2,AVERAGE(C16:F16)*0.9,IF(COUNTA(C16:F16)=1,AVERAGE(C16:F16)*0.85))))</f>
        <v>52.608634315711427</v>
      </c>
      <c r="H16" s="3"/>
      <c r="I16" s="3"/>
      <c r="J16" s="3"/>
    </row>
    <row r="17" spans="1:12">
      <c r="A17">
        <v>16</v>
      </c>
      <c r="B17" t="s">
        <v>58</v>
      </c>
      <c r="C17" s="3">
        <v>60.258081032394223</v>
      </c>
      <c r="G17" s="4">
        <f>IF(COUNTA(C17:F17)=4,AVERAGE(C17:F17),IF(COUNTA(C17:F17)=3,AVERAGE(C17:F17)*0.95,IF(COUNTA(C17:F17)=2,AVERAGE(C17:F17)*0.9,IF(COUNTA(C17:F17)=1,AVERAGE(C17:F17)*0.85))))</f>
        <v>51.219368877535089</v>
      </c>
    </row>
    <row r="18" spans="1:12">
      <c r="A18">
        <v>17</v>
      </c>
      <c r="B18" s="1" t="s">
        <v>16</v>
      </c>
      <c r="C18" s="3">
        <v>50.570999999999998</v>
      </c>
      <c r="D18" s="3">
        <v>49.475545206496633</v>
      </c>
      <c r="E18" s="3">
        <v>44.353413196794151</v>
      </c>
      <c r="F18" s="3">
        <v>44.128259691299981</v>
      </c>
      <c r="G18" s="4">
        <f>IF(COUNTA(C18:F18)=4,AVERAGE(C18:F18),IF(COUNTA(C18:F18)=3,AVERAGE(C18:F18)*0.95,IF(COUNTA(C18:F18)=2,AVERAGE(C18:F18)*0.9,IF(COUNTA(C18:F18)=1,AVERAGE(C18:F18)*0.85))))</f>
        <v>47.132054523647689</v>
      </c>
      <c r="H18" s="3">
        <v>38.316680624878529</v>
      </c>
      <c r="I18" s="3">
        <v>31.51812501801292</v>
      </c>
      <c r="J18" s="3"/>
      <c r="K18" s="3"/>
      <c r="L18" s="3"/>
    </row>
    <row r="19" spans="1:12">
      <c r="A19">
        <v>18</v>
      </c>
      <c r="B19" t="s">
        <v>40</v>
      </c>
      <c r="C19" s="3">
        <v>48.543208980263834</v>
      </c>
      <c r="D19" s="3">
        <v>43.175991117096842</v>
      </c>
      <c r="E19" s="3"/>
      <c r="F19" s="3"/>
      <c r="G19" s="4">
        <f>IF(COUNTA(C19:F19)=4,AVERAGE(C19:F19),IF(COUNTA(C19:F19)=3,AVERAGE(C19:F19)*0.95,IF(COUNTA(C19:F19)=2,AVERAGE(C19:F19)*0.9,IF(COUNTA(C19:F19)=1,AVERAGE(C19:F19)*0.85))))</f>
        <v>41.2736400438123</v>
      </c>
      <c r="H19" s="3"/>
      <c r="I19" s="3"/>
      <c r="J19" s="3"/>
    </row>
    <row r="20" spans="1:12">
      <c r="A20">
        <v>19</v>
      </c>
      <c r="B20" t="s">
        <v>54</v>
      </c>
      <c r="C20" s="3">
        <v>48.47043282735811</v>
      </c>
      <c r="G20" s="4">
        <f>IF(COUNTA(C20:F20)=4,AVERAGE(C20:F20),IF(COUNTA(C20:F20)=3,AVERAGE(C20:F20)*0.95,IF(COUNTA(C20:F20)=2,AVERAGE(C20:F20)*0.9,IF(COUNTA(C20:F20)=1,AVERAGE(C20:F20)*0.85))))</f>
        <v>41.199867903254393</v>
      </c>
      <c r="H20" s="3"/>
      <c r="I20" s="3"/>
      <c r="J20" s="3"/>
    </row>
    <row r="21" spans="1:12">
      <c r="A21">
        <v>20</v>
      </c>
      <c r="B21" t="s">
        <v>39</v>
      </c>
      <c r="C21" s="3">
        <v>47.923545935912813</v>
      </c>
      <c r="D21" s="3"/>
      <c r="E21" s="3"/>
      <c r="F21" s="3"/>
      <c r="G21" s="4">
        <f>IF(COUNTA(C21:F21)=4,AVERAGE(C21:F21),IF(COUNTA(C21:F21)=3,AVERAGE(C21:F21)*0.95,IF(COUNTA(C21:F21)=2,AVERAGE(C21:F21)*0.9,IF(COUNTA(C21:F21)=1,AVERAGE(C21:F21)*0.85))))</f>
        <v>40.735014045525887</v>
      </c>
      <c r="H21" s="3"/>
      <c r="I21" s="3"/>
      <c r="J21" s="3"/>
    </row>
    <row r="22" spans="1:12">
      <c r="A22">
        <v>21</v>
      </c>
      <c r="B22" t="s">
        <v>50</v>
      </c>
      <c r="C22" s="3">
        <v>23.699000000000002</v>
      </c>
      <c r="G22" s="4">
        <f>IF(COUNTA(C22:F22)=4,AVERAGE(C22:F22),IF(COUNTA(C22:F22)=3,AVERAGE(C22:F22)*0.95,IF(COUNTA(C22:F22)=2,AVERAGE(C22:F22)*0.9,IF(COUNTA(C22:F22)=1,AVERAGE(C22:F22)*0.85))))</f>
        <v>20.14415</v>
      </c>
      <c r="H22" s="3"/>
      <c r="I22" s="3"/>
      <c r="J22" s="3"/>
    </row>
  </sheetData>
  <sortState xmlns:xlrd2="http://schemas.microsoft.com/office/spreadsheetml/2017/richdata2" ref="B2:R22">
    <sortCondition descending="1" ref="G2:G22"/>
  </sortState>
  <phoneticPr fontId="3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05C17-CF6C-414C-9740-B0F3F15122D7}">
  <dimension ref="A1:Q23"/>
  <sheetViews>
    <sheetView tabSelected="1" zoomScale="70" zoomScaleNormal="70" workbookViewId="0">
      <selection activeCell="A3" sqref="A3"/>
    </sheetView>
  </sheetViews>
  <sheetFormatPr defaultRowHeight="14.4"/>
  <cols>
    <col min="2" max="2" width="19.109375" bestFit="1" customWidth="1"/>
    <col min="3" max="3" width="8" bestFit="1" customWidth="1"/>
    <col min="5" max="5" width="9.44140625" bestFit="1" customWidth="1"/>
    <col min="7" max="7" width="8.88671875" style="2"/>
  </cols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34</v>
      </c>
      <c r="I1" t="s">
        <v>41</v>
      </c>
      <c r="J1" t="s">
        <v>42</v>
      </c>
      <c r="K1" t="s">
        <v>44</v>
      </c>
      <c r="L1" t="s">
        <v>45</v>
      </c>
      <c r="M1" t="s">
        <v>48</v>
      </c>
      <c r="N1" t="s">
        <v>49</v>
      </c>
      <c r="O1" t="s">
        <v>51</v>
      </c>
      <c r="P1" t="s">
        <v>55</v>
      </c>
      <c r="Q1" t="s">
        <v>56</v>
      </c>
    </row>
    <row r="2" spans="1:17">
      <c r="A2">
        <v>1</v>
      </c>
      <c r="B2" s="1" t="s">
        <v>11</v>
      </c>
      <c r="C2" s="3">
        <v>96.293962297115371</v>
      </c>
      <c r="D2" s="3">
        <v>92.631400277121728</v>
      </c>
      <c r="E2" s="3">
        <v>91.794492767012528</v>
      </c>
      <c r="F2" s="3">
        <v>88.590744217813892</v>
      </c>
      <c r="G2" s="4">
        <f>IF(COUNTA(C2:F2)=4,AVERAGE(C2:F2),IF(COUNTA(C2:F2)=3,AVERAGE(C2:F2)*0.95,IF(COUNTA(C2:F2)=2,AVERAGE(C2:F2)*0.9,IF(COUNTA(C2:F2)=1,AVERAGE(C2:F2)*0.85))))</f>
        <v>92.32764988976588</v>
      </c>
      <c r="H2" s="3">
        <v>87.793080662574837</v>
      </c>
      <c r="I2" s="3">
        <v>87.740898305729615</v>
      </c>
      <c r="J2" s="3">
        <v>85.731761489692971</v>
      </c>
      <c r="K2" s="3">
        <v>85.514544470000601</v>
      </c>
      <c r="L2" s="3">
        <v>85.407876061961574</v>
      </c>
      <c r="M2" s="3">
        <v>80.860298868873926</v>
      </c>
      <c r="N2" s="3">
        <v>78.195868618742495</v>
      </c>
      <c r="O2" s="3">
        <v>78.079086012549524</v>
      </c>
      <c r="P2" s="3">
        <v>77.972345313148537</v>
      </c>
      <c r="Q2">
        <v>73.593363361265503</v>
      </c>
    </row>
    <row r="3" spans="1:17">
      <c r="A3">
        <v>2</v>
      </c>
      <c r="B3" s="1" t="s">
        <v>24</v>
      </c>
      <c r="C3" s="3">
        <v>97.031999999999996</v>
      </c>
      <c r="D3" s="3">
        <v>85.537971311442703</v>
      </c>
      <c r="E3" s="3">
        <v>85.259</v>
      </c>
      <c r="F3" s="3">
        <v>82.648740314799383</v>
      </c>
      <c r="G3" s="4">
        <f>IF(COUNTA(C3:F3)=4,AVERAGE(C3:F3),IF(COUNTA(C3:F3)=3,AVERAGE(C3:F3)*0.95,IF(COUNTA(C3:F3)=2,AVERAGE(C3:F3)*0.9,IF(COUNTA(C3:F3)=1,AVERAGE(C3:F3)*0.85))))</f>
        <v>87.619427906560531</v>
      </c>
      <c r="H3" s="3">
        <v>81.480726085749183</v>
      </c>
      <c r="I3" s="3">
        <v>79.725084936872065</v>
      </c>
      <c r="J3" s="3">
        <v>58.671999999999997</v>
      </c>
      <c r="K3" s="3"/>
      <c r="L3" s="3"/>
    </row>
    <row r="4" spans="1:17">
      <c r="A4">
        <v>3</v>
      </c>
      <c r="B4" t="s">
        <v>20</v>
      </c>
      <c r="C4" s="3">
        <v>91.209000000000003</v>
      </c>
      <c r="D4" s="3">
        <v>86.994</v>
      </c>
      <c r="E4" s="3">
        <v>83.066038720146764</v>
      </c>
      <c r="F4" s="3">
        <v>83.038223013658339</v>
      </c>
      <c r="G4" s="4">
        <f>IF(COUNTA(C4:F4)=4,AVERAGE(C4:F4),IF(COUNTA(C4:F4)=3,AVERAGE(C4:F4)*0.95,IF(COUNTA(C4:F4)=2,AVERAGE(C4:F4)*0.9,IF(COUNTA(C4:F4)=1,AVERAGE(C4:F4)*0.85))))</f>
        <v>86.076815433451287</v>
      </c>
      <c r="H4" s="3">
        <v>82.732463148670604</v>
      </c>
      <c r="I4" s="3">
        <v>81.814832131159605</v>
      </c>
      <c r="J4" s="3">
        <v>70.522999999999996</v>
      </c>
      <c r="L4" s="3"/>
    </row>
    <row r="5" spans="1:17">
      <c r="A5">
        <v>4</v>
      </c>
      <c r="B5" s="1" t="s">
        <v>21</v>
      </c>
      <c r="C5" s="3">
        <v>91.018000000000001</v>
      </c>
      <c r="D5" s="3">
        <v>84.573676413330361</v>
      </c>
      <c r="E5" s="3">
        <v>77.551000000000002</v>
      </c>
      <c r="F5" s="3">
        <v>77.174555741861298</v>
      </c>
      <c r="G5" s="4">
        <f>IF(COUNTA(C5:F5)=4,AVERAGE(C5:F5),IF(COUNTA(C5:F5)=3,AVERAGE(C5:F5)*0.95,IF(COUNTA(C5:F5)=2,AVERAGE(C5:F5)*0.9,IF(COUNTA(C5:F5)=1,AVERAGE(C5:F5)*0.85))))</f>
        <v>82.579308038797919</v>
      </c>
      <c r="H5" s="3">
        <v>75.806068632892291</v>
      </c>
      <c r="I5" s="3">
        <v>75.395325321252557</v>
      </c>
      <c r="J5" s="3">
        <v>75.040963393829514</v>
      </c>
      <c r="K5" s="3">
        <v>71.122027614177625</v>
      </c>
      <c r="L5" s="3">
        <v>70.947371064833476</v>
      </c>
      <c r="M5" s="3">
        <v>68.712252743253515</v>
      </c>
      <c r="N5" s="3">
        <v>68.376999999999995</v>
      </c>
      <c r="O5" s="3">
        <v>68.262663277207253</v>
      </c>
    </row>
    <row r="6" spans="1:17">
      <c r="A6">
        <v>5</v>
      </c>
      <c r="B6" s="1" t="s">
        <v>17</v>
      </c>
      <c r="C6" s="3">
        <v>83.948290373793171</v>
      </c>
      <c r="D6" s="3">
        <v>82.137828397961258</v>
      </c>
      <c r="E6" s="3">
        <v>81.334999999999994</v>
      </c>
      <c r="F6" s="3">
        <v>80.714397441311561</v>
      </c>
      <c r="G6" s="4">
        <f>IF(COUNTA(C6:F6)=4,AVERAGE(C6:F6),IF(COUNTA(C6:F6)=3,AVERAGE(C6:F6)*0.95,IF(COUNTA(C6:F6)=2,AVERAGE(C6:F6)*0.9,IF(COUNTA(C6:F6)=1,AVERAGE(C6:F6)*0.85))))</f>
        <v>82.033879053266503</v>
      </c>
      <c r="H6" s="3">
        <v>79.488287757174788</v>
      </c>
      <c r="I6" s="3">
        <v>79.055999999999997</v>
      </c>
      <c r="J6" s="3">
        <v>78.97</v>
      </c>
      <c r="K6" s="3">
        <v>75.390701041196849</v>
      </c>
      <c r="L6" s="3">
        <v>72.870303624053278</v>
      </c>
      <c r="M6" s="3">
        <v>68.204974003674849</v>
      </c>
      <c r="N6">
        <v>52.628721243594953</v>
      </c>
    </row>
    <row r="7" spans="1:17">
      <c r="A7">
        <v>6</v>
      </c>
      <c r="B7" s="3" t="s">
        <v>30</v>
      </c>
      <c r="C7" s="3">
        <v>92.234999999999999</v>
      </c>
      <c r="D7" s="3">
        <v>80.91</v>
      </c>
      <c r="E7" s="3">
        <v>76.983447052440027</v>
      </c>
      <c r="F7" s="3">
        <v>74.205180048212668</v>
      </c>
      <c r="G7" s="4">
        <f>IF(COUNTA(C7:F7)=4,AVERAGE(C7:F7),IF(COUNTA(C7:F7)=3,AVERAGE(C7:F7)*0.95,IF(COUNTA(C7:F7)=2,AVERAGE(C7:F7)*0.9,IF(COUNTA(C7:F7)=1,AVERAGE(C7:F7)*0.85))))</f>
        <v>81.083406775163169</v>
      </c>
      <c r="H7" s="3">
        <v>71.542920663358629</v>
      </c>
      <c r="I7" s="3">
        <v>68.51537348201154</v>
      </c>
      <c r="J7" s="3">
        <v>60.176000000000002</v>
      </c>
      <c r="K7" s="3"/>
      <c r="L7" s="3"/>
    </row>
    <row r="8" spans="1:17">
      <c r="A8">
        <v>7</v>
      </c>
      <c r="B8" s="1" t="s">
        <v>36</v>
      </c>
      <c r="C8" s="3">
        <v>86.003056553436707</v>
      </c>
      <c r="D8" s="3">
        <v>78.260461974747585</v>
      </c>
      <c r="E8" s="3">
        <v>75.560580637518981</v>
      </c>
      <c r="F8" s="3">
        <v>72.609048815581573</v>
      </c>
      <c r="G8" s="4">
        <f>IF(COUNTA(C8:F8)=4,AVERAGE(C8:F8),IF(COUNTA(C8:F8)=3,AVERAGE(C8:F8)*0.95,IF(COUNTA(C8:F8)=2,AVERAGE(C8:F8)*0.9,IF(COUNTA(C8:F8)=1,AVERAGE(C8:F8)*0.85))))</f>
        <v>78.108286995321208</v>
      </c>
      <c r="H8" s="3">
        <v>71.454651503764154</v>
      </c>
      <c r="I8" s="3">
        <v>66.864280736022906</v>
      </c>
      <c r="J8" s="3"/>
    </row>
    <row r="9" spans="1:17">
      <c r="A9">
        <v>8</v>
      </c>
      <c r="B9" s="1" t="s">
        <v>13</v>
      </c>
      <c r="C9" s="3">
        <v>76.917343087029352</v>
      </c>
      <c r="D9" s="3">
        <v>76.723004098331344</v>
      </c>
      <c r="E9" s="3">
        <v>76.057095149615733</v>
      </c>
      <c r="F9" s="3">
        <v>74.158000000000001</v>
      </c>
      <c r="G9" s="4">
        <f>IF(COUNTA(C9:F9)=4,AVERAGE(C9:F9),IF(COUNTA(C9:F9)=3,AVERAGE(C9:F9)*0.95,IF(COUNTA(C9:F9)=2,AVERAGE(C9:F9)*0.9,IF(COUNTA(C9:F9)=1,AVERAGE(C9:F9)*0.85))))</f>
        <v>75.963860583744108</v>
      </c>
      <c r="H9" s="3">
        <v>72.611320902741113</v>
      </c>
      <c r="I9" s="3">
        <v>67.697999999999993</v>
      </c>
      <c r="J9" s="3">
        <v>67.309402475987511</v>
      </c>
      <c r="K9" s="3">
        <v>66.375</v>
      </c>
      <c r="L9" s="3">
        <v>64.688643115606084</v>
      </c>
      <c r="M9">
        <v>58.111734253527466</v>
      </c>
    </row>
    <row r="10" spans="1:17">
      <c r="A10">
        <v>9</v>
      </c>
      <c r="B10" s="1" t="s">
        <v>15</v>
      </c>
      <c r="C10" s="3">
        <v>93.349321128945419</v>
      </c>
      <c r="D10" s="3">
        <v>74.397691614738491</v>
      </c>
      <c r="E10" s="3"/>
      <c r="F10" s="3"/>
      <c r="G10" s="4">
        <f>IF(COUNTA(C10:F10)=4,AVERAGE(C10:F10),IF(COUNTA(C10:F10)=3,AVERAGE(C10:F10)*0.95,IF(COUNTA(C10:F10)=2,AVERAGE(C10:F10)*0.9,IF(COUNTA(C10:F10)=1,AVERAGE(C10:F10)*0.85))))</f>
        <v>75.486155734657757</v>
      </c>
      <c r="H10" s="3"/>
      <c r="I10" s="3"/>
      <c r="J10" s="3"/>
      <c r="K10" s="3"/>
      <c r="L10" s="3"/>
    </row>
    <row r="11" spans="1:17">
      <c r="A11">
        <v>10</v>
      </c>
      <c r="B11" s="1" t="s">
        <v>10</v>
      </c>
      <c r="C11" s="3">
        <v>73.3639375537647</v>
      </c>
      <c r="D11" s="3">
        <v>70.218772845012111</v>
      </c>
      <c r="E11" s="3">
        <v>69.562743839950215</v>
      </c>
      <c r="F11" s="3">
        <v>68.424493845723362</v>
      </c>
      <c r="G11" s="4">
        <f>IF(COUNTA(C11:F11)=4,AVERAGE(C11:F11),IF(COUNTA(C11:F11)=3,AVERAGE(C11:F11)*0.95,IF(COUNTA(C11:F11)=2,AVERAGE(C11:F11)*0.9,IF(COUNTA(C11:F11)=1,AVERAGE(C11:F11)*0.85))))</f>
        <v>70.392487021112601</v>
      </c>
      <c r="H11" s="3">
        <v>65.662999999999997</v>
      </c>
      <c r="I11" s="3">
        <v>63.726766484347074</v>
      </c>
      <c r="J11" s="3">
        <v>63.096237158715375</v>
      </c>
      <c r="K11" s="3">
        <v>61.183</v>
      </c>
      <c r="L11" s="3">
        <v>56.673000000000002</v>
      </c>
      <c r="M11" s="3">
        <v>48.158081153779975</v>
      </c>
    </row>
    <row r="12" spans="1:17">
      <c r="A12">
        <v>11</v>
      </c>
      <c r="B12" s="1" t="s">
        <v>23</v>
      </c>
      <c r="C12" s="3">
        <v>82.15</v>
      </c>
      <c r="D12" s="3">
        <v>76.484999999999999</v>
      </c>
      <c r="E12" s="3">
        <v>62.664698582309768</v>
      </c>
      <c r="F12" s="3">
        <v>59.664202446213281</v>
      </c>
      <c r="G12" s="4">
        <f>IF(COUNTA(C12:F12)=4,AVERAGE(C12:F12),IF(COUNTA(C12:F12)=3,AVERAGE(C12:F12)*0.95,IF(COUNTA(C12:F12)=2,AVERAGE(C12:F12)*0.9,IF(COUNTA(C12:F12)=1,AVERAGE(C12:F12)*0.85))))</f>
        <v>70.240975257130756</v>
      </c>
      <c r="H12" s="3">
        <v>57.50010339519141</v>
      </c>
      <c r="I12" s="3">
        <v>57.087575240910034</v>
      </c>
      <c r="J12" s="3">
        <v>54.994405974875946</v>
      </c>
      <c r="K12" s="3">
        <v>51.142791188339785</v>
      </c>
      <c r="L12" s="3">
        <v>42.8</v>
      </c>
      <c r="M12" s="3">
        <v>41.877725955439992</v>
      </c>
    </row>
    <row r="13" spans="1:17">
      <c r="A13">
        <v>12</v>
      </c>
      <c r="B13" s="1" t="s">
        <v>6</v>
      </c>
      <c r="C13" s="3">
        <v>73.86132228727574</v>
      </c>
      <c r="D13" s="3">
        <v>66.882000000000005</v>
      </c>
      <c r="E13" s="3">
        <v>66.403999999999996</v>
      </c>
      <c r="F13" s="3">
        <v>65.011053578213478</v>
      </c>
      <c r="G13" s="4">
        <f>IF(COUNTA(C13:F13)=4,AVERAGE(C13:F13),IF(COUNTA(C13:F13)=3,AVERAGE(C13:F13)*0.95,IF(COUNTA(C13:F13)=2,AVERAGE(C13:F13)*0.9,IF(COUNTA(C13:F13)=1,AVERAGE(C13:F13)*0.85))))</f>
        <v>68.039593966372308</v>
      </c>
      <c r="H13" s="3">
        <v>64.150442567729996</v>
      </c>
      <c r="I13" s="3">
        <v>61.575472868954236</v>
      </c>
      <c r="J13" s="3">
        <v>61.237000000000002</v>
      </c>
      <c r="K13" s="3">
        <v>60.561313494516845</v>
      </c>
      <c r="L13" s="3">
        <v>59.833743652603978</v>
      </c>
      <c r="M13" s="3">
        <v>58.161000000000001</v>
      </c>
      <c r="N13" s="3">
        <v>56.265036559130323</v>
      </c>
    </row>
    <row r="14" spans="1:17">
      <c r="A14">
        <v>13</v>
      </c>
      <c r="B14" s="1" t="s">
        <v>25</v>
      </c>
      <c r="C14" s="3">
        <v>70.367805326134487</v>
      </c>
      <c r="D14" s="3">
        <v>64.149579826275925</v>
      </c>
      <c r="E14" s="3">
        <v>62.399000000000001</v>
      </c>
      <c r="F14" s="3">
        <v>62.238689094023343</v>
      </c>
      <c r="G14" s="4">
        <f>IF(COUNTA(C14:F14)=4,AVERAGE(C14:F14),IF(COUNTA(C14:F14)=3,AVERAGE(C14:F14)*0.95,IF(COUNTA(C14:F14)=2,AVERAGE(C14:F14)*0.9,IF(COUNTA(C14:F14)=1,AVERAGE(C14:F14)*0.85))))</f>
        <v>64.788768561608435</v>
      </c>
      <c r="H14" s="3">
        <v>61.38</v>
      </c>
      <c r="I14" s="3">
        <v>60.958581522413397</v>
      </c>
      <c r="J14" s="3">
        <v>59.566608439126341</v>
      </c>
      <c r="K14" s="3">
        <v>59.429000000000002</v>
      </c>
      <c r="L14" s="3">
        <v>58.10498025747858</v>
      </c>
      <c r="M14" s="3">
        <v>56.381</v>
      </c>
      <c r="N14" s="3">
        <v>53.609047744680609</v>
      </c>
    </row>
    <row r="15" spans="1:17">
      <c r="A15">
        <v>14</v>
      </c>
      <c r="B15" s="1" t="s">
        <v>32</v>
      </c>
      <c r="C15" s="3">
        <v>71.194000000000003</v>
      </c>
      <c r="D15" s="3"/>
      <c r="E15" s="3"/>
      <c r="F15" s="3"/>
      <c r="G15" s="4">
        <f>IF(COUNTA(C15:F15)=4,AVERAGE(C15:F15),IF(COUNTA(C15:F15)=3,AVERAGE(C15:F15)*0.95,IF(COUNTA(C15:F15)=2,AVERAGE(C15:F15)*0.9,IF(COUNTA(C15:F15)=1,AVERAGE(C15:F15)*0.85))))</f>
        <v>60.514899999999997</v>
      </c>
      <c r="H15" s="3"/>
      <c r="I15" s="3"/>
      <c r="J15" s="3"/>
    </row>
    <row r="16" spans="1:17">
      <c r="A16">
        <v>15</v>
      </c>
      <c r="B16" s="1" t="s">
        <v>47</v>
      </c>
      <c r="C16">
        <v>71.08842569098401</v>
      </c>
      <c r="G16" s="4">
        <f>IF(COUNTA(C16:F16)=4,AVERAGE(C16:F16),IF(COUNTA(C16:F16)=3,AVERAGE(C16:F16)*0.95,IF(COUNTA(C16:F16)=2,AVERAGE(C16:F16)*0.9,IF(COUNTA(C16:F16)=1,AVERAGE(C16:F16)*0.85))))</f>
        <v>60.425161837336404</v>
      </c>
    </row>
    <row r="17" spans="1:10">
      <c r="A17">
        <v>16</v>
      </c>
      <c r="B17" s="1" t="s">
        <v>31</v>
      </c>
      <c r="C17" s="3">
        <v>62.453935996189756</v>
      </c>
      <c r="D17" s="3">
        <v>55.222870058755653</v>
      </c>
      <c r="E17" s="3">
        <v>53.525949727457885</v>
      </c>
      <c r="F17" s="3">
        <v>53.108681872174508</v>
      </c>
      <c r="G17" s="4">
        <f>IF(COUNTA(C17:F17)=4,AVERAGE(C17:F17),IF(COUNTA(C17:F17)=3,AVERAGE(C17:F17)*0.95,IF(COUNTA(C17:F17)=2,AVERAGE(C17:F17)*0.9,IF(COUNTA(C17:F17)=1,AVERAGE(C17:F17)*0.85))))</f>
        <v>56.077859413644454</v>
      </c>
      <c r="H17" s="3">
        <v>53.050457445797903</v>
      </c>
      <c r="I17" s="3">
        <v>51.975000000000001</v>
      </c>
    </row>
    <row r="18" spans="1:10">
      <c r="A18">
        <v>17</v>
      </c>
      <c r="B18" s="5" t="s">
        <v>9</v>
      </c>
      <c r="C18" s="3">
        <v>64.584000000000003</v>
      </c>
      <c r="D18" s="3">
        <v>53.246000000000002</v>
      </c>
      <c r="E18" s="3">
        <v>47.390999999999998</v>
      </c>
      <c r="F18" s="3">
        <v>44.731344825160505</v>
      </c>
      <c r="G18" s="4">
        <f>IF(COUNTA(C18:F18)=4,AVERAGE(C18:F18),IF(COUNTA(C18:F18)=3,AVERAGE(C18:F18)*0.95,IF(COUNTA(C18:F18)=2,AVERAGE(C18:F18)*0.9,IF(COUNTA(C18:F18)=1,AVERAGE(C18:F18)*0.85))))</f>
        <v>52.488086206290127</v>
      </c>
    </row>
    <row r="19" spans="1:10">
      <c r="A19">
        <v>18</v>
      </c>
      <c r="B19" s="1" t="s">
        <v>37</v>
      </c>
      <c r="C19" s="3">
        <v>56.924959587950539</v>
      </c>
      <c r="D19" s="3">
        <v>55.30342763194465</v>
      </c>
      <c r="E19" s="3">
        <v>51.971990801737903</v>
      </c>
      <c r="F19" s="3"/>
      <c r="G19" s="4">
        <f>IF(COUNTA(C19:F19)=4,AVERAGE(C19:F19),IF(COUNTA(C19:F19)=3,AVERAGE(C19:F19)*0.95,IF(COUNTA(C19:F19)=2,AVERAGE(C19:F19)*0.9,IF(COUNTA(C19:F19)=1,AVERAGE(C19:F19)*0.85))))</f>
        <v>51.996786373517139</v>
      </c>
      <c r="I19" s="3"/>
    </row>
    <row r="20" spans="1:10">
      <c r="A20">
        <v>19</v>
      </c>
      <c r="B20" s="1" t="s">
        <v>22</v>
      </c>
      <c r="C20" s="3">
        <v>57.951999999999998</v>
      </c>
      <c r="D20" s="3">
        <v>54.280999999999999</v>
      </c>
      <c r="E20" s="3"/>
      <c r="F20" s="3"/>
      <c r="G20" s="4">
        <f>IF(COUNTA(C20:F20)=4,AVERAGE(C20:F20),IF(COUNTA(C20:F20)=3,AVERAGE(C20:F20)*0.95,IF(COUNTA(C20:F20)=2,AVERAGE(C20:F20)*0.9,IF(COUNTA(C20:F20)=1,AVERAGE(C20:F20)*0.85))))</f>
        <v>50.504850000000005</v>
      </c>
      <c r="I20" s="3"/>
      <c r="J20" s="3"/>
    </row>
    <row r="21" spans="1:10">
      <c r="A21">
        <v>20</v>
      </c>
      <c r="B21" s="1" t="s">
        <v>33</v>
      </c>
      <c r="C21" s="3">
        <v>51.333838095852663</v>
      </c>
      <c r="D21" s="3">
        <v>50.384999999999998</v>
      </c>
      <c r="E21" s="3">
        <v>47.600124963144488</v>
      </c>
      <c r="F21" s="3">
        <v>46.965308857794177</v>
      </c>
      <c r="G21" s="4">
        <f>IF(COUNTA(C21:F21)=4,AVERAGE(C21:F21),IF(COUNTA(C21:F21)=3,AVERAGE(C21:F21)*0.95,IF(COUNTA(C21:F21)=2,AVERAGE(C21:F21)*0.9,IF(COUNTA(C21:F21)=1,AVERAGE(C21:F21)*0.85))))</f>
        <v>49.071067979197835</v>
      </c>
      <c r="H21" s="3"/>
    </row>
    <row r="22" spans="1:10">
      <c r="A22">
        <v>21</v>
      </c>
      <c r="B22" s="1" t="s">
        <v>38</v>
      </c>
      <c r="C22" s="3">
        <v>43.592591600518709</v>
      </c>
      <c r="D22" s="3">
        <v>36.793898903004191</v>
      </c>
      <c r="E22" s="3"/>
      <c r="F22" s="3"/>
      <c r="G22" s="4">
        <f>IF(COUNTA(C22:F22)=4,AVERAGE(C22:F22),IF(COUNTA(C22:F22)=3,AVERAGE(C22:F22)*0.95,IF(COUNTA(C22:F22)=2,AVERAGE(C22:F22)*0.9,IF(COUNTA(C22:F22)=1,AVERAGE(C22:F22)*0.85))))</f>
        <v>36.173920726585308</v>
      </c>
    </row>
    <row r="23" spans="1:10">
      <c r="A23">
        <v>22</v>
      </c>
      <c r="B23" s="1" t="s">
        <v>52</v>
      </c>
      <c r="C23">
        <v>40.572000000000003</v>
      </c>
      <c r="G23" s="4">
        <f>IF(COUNTA(C23:F23)=4,AVERAGE(C23:F23),IF(COUNTA(C23:F23)=3,AVERAGE(C23:F23)*0.95,IF(COUNTA(C23:F23)=2,AVERAGE(C23:F23)*0.9,IF(COUNTA(C23:F23)=1,AVERAGE(C23:F23)*0.85))))</f>
        <v>34.486200000000004</v>
      </c>
    </row>
  </sheetData>
  <sortState xmlns:xlrd2="http://schemas.microsoft.com/office/spreadsheetml/2017/richdata2" ref="B2:Q23">
    <sortCondition descending="1" ref="G2:G23"/>
  </sortState>
  <phoneticPr fontId="3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Miehet</vt:lpstr>
      <vt:lpstr>Naiset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Iivari</dc:creator>
  <cp:lastModifiedBy>Iivari, Antti</cp:lastModifiedBy>
  <cp:lastPrinted>2020-06-29T20:18:13Z</cp:lastPrinted>
  <dcterms:created xsi:type="dcterms:W3CDTF">2020-01-21T20:08:42Z</dcterms:created>
  <dcterms:modified xsi:type="dcterms:W3CDTF">2023-09-21T21:14:18Z</dcterms:modified>
</cp:coreProperties>
</file>