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Lapua Cup\"/>
    </mc:Choice>
  </mc:AlternateContent>
  <xr:revisionPtr revIDLastSave="0" documentId="13_ncr:1_{E163B16B-CBC0-4283-A59E-57E587FFD1D9}" xr6:coauthVersionLast="45" xr6:coauthVersionMax="45" xr10:uidLastSave="{00000000-0000-0000-0000-000000000000}"/>
  <bookViews>
    <workbookView xWindow="-108" yWindow="-108" windowWidth="23256" windowHeight="12576" tabRatio="757" activeTab="13" xr2:uid="{00000000-000D-0000-FFFF-FFFF00000000}"/>
  </bookViews>
  <sheets>
    <sheet name="Miehet YL" sheetId="1" r:id="rId1"/>
    <sheet name="Naiset YL" sheetId="2" r:id="rId2"/>
    <sheet name="H 14" sheetId="3" r:id="rId3"/>
    <sheet name="D 14" sheetId="4" r:id="rId4"/>
    <sheet name="H16" sheetId="5" r:id="rId5"/>
    <sheet name="D16" sheetId="6" r:id="rId6"/>
    <sheet name="H 18" sheetId="7" r:id="rId7"/>
    <sheet name="D 18" sheetId="8" r:id="rId8"/>
    <sheet name="H40" sheetId="11" r:id="rId9"/>
    <sheet name="D40" sheetId="12" r:id="rId10"/>
    <sheet name="H 50" sheetId="9" r:id="rId11"/>
    <sheet name="D 50" sheetId="10" r:id="rId12"/>
    <sheet name="H60" sheetId="13" r:id="rId13"/>
    <sheet name="D60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4" l="1"/>
  <c r="H2" i="10"/>
  <c r="J11" i="3"/>
  <c r="J10" i="3"/>
  <c r="J9" i="3"/>
  <c r="J8" i="3"/>
  <c r="J7" i="3"/>
  <c r="J6" i="3"/>
  <c r="J5" i="3"/>
  <c r="H2" i="3"/>
  <c r="G2" i="3"/>
  <c r="F2" i="3"/>
  <c r="E2" i="3"/>
  <c r="J2" i="3" s="1"/>
  <c r="D2" i="3"/>
  <c r="C2" i="3"/>
  <c r="H2" i="6"/>
  <c r="J8" i="4"/>
  <c r="J7" i="4"/>
  <c r="J6" i="4"/>
  <c r="J5" i="4"/>
  <c r="H2" i="4"/>
  <c r="G2" i="4"/>
  <c r="F2" i="4"/>
  <c r="E2" i="4"/>
  <c r="D2" i="4"/>
  <c r="C2" i="4"/>
  <c r="J2" i="4" s="1"/>
  <c r="G2" i="13"/>
  <c r="H2" i="13"/>
  <c r="J12" i="13"/>
  <c r="J15" i="9"/>
  <c r="J14" i="9"/>
  <c r="J13" i="9"/>
  <c r="J12" i="9"/>
  <c r="J11" i="9"/>
  <c r="J10" i="9"/>
  <c r="J9" i="9"/>
  <c r="J8" i="9"/>
  <c r="J7" i="9"/>
  <c r="J6" i="9"/>
  <c r="J5" i="9"/>
  <c r="J2" i="9"/>
  <c r="H2" i="9"/>
  <c r="G2" i="9"/>
  <c r="F2" i="9"/>
  <c r="E2" i="9"/>
  <c r="D2" i="9"/>
  <c r="C2" i="9"/>
  <c r="J6" i="7"/>
  <c r="H2" i="5"/>
  <c r="J10" i="5"/>
  <c r="H2" i="12"/>
  <c r="J7" i="8"/>
  <c r="J6" i="8"/>
  <c r="J5" i="8"/>
  <c r="J2" i="8"/>
  <c r="H2" i="8"/>
  <c r="G2" i="8"/>
  <c r="F2" i="8"/>
  <c r="E2" i="8"/>
  <c r="D2" i="8"/>
  <c r="C2" i="8"/>
  <c r="H2" i="11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2" i="2"/>
  <c r="G2" i="2"/>
  <c r="F2" i="2"/>
  <c r="E2" i="2"/>
  <c r="D2" i="2"/>
  <c r="C2" i="2"/>
  <c r="J2" i="2" s="1"/>
  <c r="J8" i="1"/>
  <c r="J7" i="1"/>
  <c r="J6" i="1"/>
  <c r="J5" i="1"/>
  <c r="H2" i="1"/>
  <c r="G2" i="14" l="1"/>
  <c r="G2" i="10"/>
  <c r="G2" i="5"/>
  <c r="J7" i="5"/>
  <c r="G2" i="12"/>
  <c r="G2" i="6"/>
  <c r="J8" i="6"/>
  <c r="J6" i="6"/>
  <c r="J7" i="6"/>
  <c r="J9" i="6"/>
  <c r="G2" i="11"/>
  <c r="J15" i="11"/>
  <c r="J13" i="11"/>
  <c r="G2" i="1"/>
  <c r="J9" i="1"/>
  <c r="J11" i="1"/>
  <c r="J12" i="1"/>
  <c r="J10" i="1"/>
  <c r="J13" i="1"/>
  <c r="J14" i="1"/>
  <c r="J15" i="1"/>
  <c r="J16" i="1"/>
  <c r="J17" i="1"/>
  <c r="J18" i="1"/>
  <c r="J19" i="1"/>
  <c r="J20" i="1"/>
  <c r="J21" i="1"/>
  <c r="E2" i="14" l="1"/>
  <c r="F2" i="14"/>
  <c r="E2" i="7"/>
  <c r="F2" i="7"/>
  <c r="J7" i="12"/>
  <c r="E2" i="12"/>
  <c r="F2" i="12"/>
  <c r="E2" i="5"/>
  <c r="F2" i="5"/>
  <c r="E2" i="6"/>
  <c r="F2" i="6"/>
  <c r="E2" i="13"/>
  <c r="F2" i="13"/>
  <c r="E2" i="10"/>
  <c r="F2" i="10"/>
  <c r="J16" i="11"/>
  <c r="E2" i="11"/>
  <c r="F2" i="11"/>
  <c r="C2" i="1"/>
  <c r="D2" i="1"/>
  <c r="E2" i="1"/>
  <c r="F2" i="1"/>
  <c r="J6" i="5" l="1"/>
  <c r="J7" i="13"/>
  <c r="J9" i="13"/>
  <c r="J13" i="13"/>
  <c r="J10" i="13"/>
  <c r="J6" i="10" l="1"/>
  <c r="J10" i="11" l="1"/>
  <c r="J11" i="11"/>
  <c r="E1" i="1" l="1"/>
  <c r="E1" i="13"/>
  <c r="E1" i="10"/>
  <c r="E1" i="9"/>
  <c r="E1" i="12"/>
  <c r="E1" i="11"/>
  <c r="E1" i="8"/>
  <c r="E1" i="7"/>
  <c r="E1" i="6"/>
  <c r="E1" i="5"/>
  <c r="E1" i="4"/>
  <c r="E1" i="3"/>
  <c r="E1" i="2"/>
  <c r="J6" i="13" l="1"/>
  <c r="J11" i="13"/>
  <c r="J8" i="13"/>
  <c r="J14" i="13"/>
  <c r="J5" i="13"/>
  <c r="J6" i="12"/>
  <c r="J9" i="11"/>
  <c r="J8" i="11"/>
  <c r="J12" i="11"/>
  <c r="J5" i="11"/>
  <c r="J7" i="11"/>
  <c r="J14" i="11"/>
  <c r="J8" i="5"/>
  <c r="J9" i="5"/>
  <c r="D2" i="14" l="1"/>
  <c r="C2" i="14"/>
  <c r="D2" i="13"/>
  <c r="C2" i="13"/>
  <c r="D2" i="10"/>
  <c r="C2" i="10"/>
  <c r="D2" i="12"/>
  <c r="C2" i="12"/>
  <c r="D2" i="11"/>
  <c r="C2" i="11"/>
  <c r="D2" i="7"/>
  <c r="C2" i="7"/>
  <c r="D2" i="6"/>
  <c r="C2" i="6"/>
  <c r="D2" i="5"/>
  <c r="C2" i="5"/>
  <c r="J2" i="10" l="1"/>
  <c r="J2" i="1"/>
  <c r="J2" i="6"/>
  <c r="J2" i="12"/>
  <c r="J2" i="14"/>
  <c r="J2" i="7"/>
  <c r="J2" i="11"/>
  <c r="J2" i="5"/>
  <c r="J2" i="13"/>
  <c r="E1" i="14"/>
  <c r="J5" i="7" l="1"/>
  <c r="J5" i="12"/>
  <c r="J5" i="10" l="1"/>
  <c r="J7" i="10"/>
  <c r="J6" i="11"/>
  <c r="J5" i="6"/>
  <c r="J5" i="5"/>
</calcChain>
</file>

<file path=xl/sharedStrings.xml><?xml version="1.0" encoding="utf-8"?>
<sst xmlns="http://schemas.openxmlformats.org/spreadsheetml/2006/main" count="360" uniqueCount="142">
  <si>
    <t>Nimi</t>
  </si>
  <si>
    <t>yht.</t>
  </si>
  <si>
    <t>Mikko Hölsö</t>
  </si>
  <si>
    <t>Antti Iivari</t>
  </si>
  <si>
    <t>Tapio Perä</t>
  </si>
  <si>
    <t>Matti Vainionpää</t>
  </si>
  <si>
    <t>Jarno Kallio-Könnö</t>
  </si>
  <si>
    <t>Markus Salo</t>
  </si>
  <si>
    <t>Caroline Sandelin</t>
  </si>
  <si>
    <t>Nella Keskinen</t>
  </si>
  <si>
    <t>Satu Rautiainen</t>
  </si>
  <si>
    <t>Dan Snåre</t>
  </si>
  <si>
    <t>Arto Ylihärsilä</t>
  </si>
  <si>
    <t>Susanna Karppi</t>
  </si>
  <si>
    <t>Juho Karhunen</t>
  </si>
  <si>
    <t>1.</t>
  </si>
  <si>
    <t>9.</t>
  </si>
  <si>
    <t>6.</t>
  </si>
  <si>
    <t>7.</t>
  </si>
  <si>
    <t>2.</t>
  </si>
  <si>
    <t>3.</t>
  </si>
  <si>
    <t>4.</t>
  </si>
  <si>
    <t>5.</t>
  </si>
  <si>
    <t>8.</t>
  </si>
  <si>
    <t>10.</t>
  </si>
  <si>
    <t>11.</t>
  </si>
  <si>
    <t>12.</t>
  </si>
  <si>
    <t>13.</t>
  </si>
  <si>
    <t>Maiju Kovanen</t>
  </si>
  <si>
    <t>Mari Koivunen</t>
  </si>
  <si>
    <t>Marie Fred</t>
  </si>
  <si>
    <t>Rafaela von Frenckell</t>
  </si>
  <si>
    <t>Alma Laukkanen</t>
  </si>
  <si>
    <t>Wilhelm von Frenckell</t>
  </si>
  <si>
    <t>Sofie von Frenckell</t>
  </si>
  <si>
    <t>Esa Kangasmäki</t>
  </si>
  <si>
    <t>Esa Huhtanen</t>
  </si>
  <si>
    <t>Waldemar von Frenckell</t>
  </si>
  <si>
    <t>Iiris Karppi</t>
  </si>
  <si>
    <t>Henriikka Hölsö</t>
  </si>
  <si>
    <t>Aleksi Hauhia</t>
  </si>
  <si>
    <t>Eetu Muhonen</t>
  </si>
  <si>
    <t>Aatu Muhonen</t>
  </si>
  <si>
    <t>Manu Ylihärsilä</t>
  </si>
  <si>
    <t>Tuulia Perttu</t>
  </si>
  <si>
    <t>Roni Ylihärsilä</t>
  </si>
  <si>
    <t>Ville Ylihärsilä</t>
  </si>
  <si>
    <t>Teodora Westerlund</t>
  </si>
  <si>
    <t>Ari Ylihärsilä</t>
  </si>
  <si>
    <t>Sami Kuntola</t>
  </si>
  <si>
    <t>Eija Hauhia</t>
  </si>
  <si>
    <t>Joona Huila</t>
  </si>
  <si>
    <t>Teemu Hauhia</t>
  </si>
  <si>
    <t>Alpo Sällinen</t>
  </si>
  <si>
    <t>Pauliina Nurmo</t>
  </si>
  <si>
    <t>Marjaana Nurmo</t>
  </si>
  <si>
    <t>Hilda Kukonlehto</t>
  </si>
  <si>
    <t>Olavi Nurmo</t>
  </si>
  <si>
    <t>Suorituksia:</t>
  </si>
  <si>
    <t>Suorituksia</t>
  </si>
  <si>
    <t>osallistuja ka</t>
  </si>
  <si>
    <t>Juho Kauhajärvi</t>
  </si>
  <si>
    <t>Matias Hietamäki</t>
  </si>
  <si>
    <t>Emilia Melender</t>
  </si>
  <si>
    <t>Lapua-Cup 2020 MIEHET YL</t>
  </si>
  <si>
    <t>27.6. Kurikka Sprint</t>
  </si>
  <si>
    <t>28.6. Kauhajoki Sprint</t>
  </si>
  <si>
    <t>18.7. Oripää</t>
  </si>
  <si>
    <t>19.7. Punkalaidun</t>
  </si>
  <si>
    <t>Risto Haikonen</t>
  </si>
  <si>
    <t>Niko Latva</t>
  </si>
  <si>
    <t>Saku Kalliomäki</t>
  </si>
  <si>
    <t>Aino Rantala</t>
  </si>
  <si>
    <t>Aino Koskela</t>
  </si>
  <si>
    <t>Ronja Ylihärsilä</t>
  </si>
  <si>
    <t>Sauli Hakala</t>
  </si>
  <si>
    <t>Lasse Varjonen</t>
  </si>
  <si>
    <t>Juha Riepponen</t>
  </si>
  <si>
    <t>Hannu Auvinen</t>
  </si>
  <si>
    <t>Pontus Fred</t>
  </si>
  <si>
    <t>Juhani Ikola</t>
  </si>
  <si>
    <t>Rasmus Vikström</t>
  </si>
  <si>
    <t>Timo Antila</t>
  </si>
  <si>
    <t>Katariina Nurmo</t>
  </si>
  <si>
    <t>Alf Vikström</t>
  </si>
  <si>
    <t>Teemu Pajuranta</t>
  </si>
  <si>
    <t>Sini Hietamäki</t>
  </si>
  <si>
    <t>Jenna Ylihärsilä</t>
  </si>
  <si>
    <t>Lapua-cup 2020 NAISET</t>
  </si>
  <si>
    <t>Lapua-Cup 2020 H 14</t>
  </si>
  <si>
    <t>Lapua-Cup 2020 D 14</t>
  </si>
  <si>
    <t>Lapua-Cup 2020 H 16</t>
  </si>
  <si>
    <t>Lapua-Cup 2020 D 16</t>
  </si>
  <si>
    <t>Lapua-Cup 2020 H 18</t>
  </si>
  <si>
    <t>Lapua-Cup 2020 D 18</t>
  </si>
  <si>
    <t>Lapua-Cup 2020 H 40</t>
  </si>
  <si>
    <t>Lapua-Cup 2020 D 40</t>
  </si>
  <si>
    <t>Lapua-Cup 2020 H 50</t>
  </si>
  <si>
    <t>Lapua-Cup 2020 D 50</t>
  </si>
  <si>
    <t>Lapua-Cup 2020 H 60</t>
  </si>
  <si>
    <t>Lapua-Cup 2020 D 60</t>
  </si>
  <si>
    <t>15.8. Larssmo</t>
  </si>
  <si>
    <t>16.8. Ylihärmä</t>
  </si>
  <si>
    <t>Daniel Forsell</t>
  </si>
  <si>
    <t>15.</t>
  </si>
  <si>
    <t>Eero Joukas</t>
  </si>
  <si>
    <t>16.</t>
  </si>
  <si>
    <t>Oskari Joukas</t>
  </si>
  <si>
    <t>Riikka Kalliomaa</t>
  </si>
  <si>
    <t xml:space="preserve">8. </t>
  </si>
  <si>
    <t>Mikko Välivirta</t>
  </si>
  <si>
    <t>Pasi Saastamoinen</t>
  </si>
  <si>
    <t>Rauno Hakala</t>
  </si>
  <si>
    <t>Leif Haajanen</t>
  </si>
  <si>
    <t>Mika Nurmo</t>
  </si>
  <si>
    <t>Joni Tenhunen</t>
  </si>
  <si>
    <t xml:space="preserve">3. </t>
  </si>
  <si>
    <t>Satu Salokannel</t>
  </si>
  <si>
    <t>Ilpo Toikkanen</t>
  </si>
  <si>
    <t>Jukka Salo</t>
  </si>
  <si>
    <t>Markku Ruohonen</t>
  </si>
  <si>
    <t>Kalevi Vähäkylä</t>
  </si>
  <si>
    <t>Riikka Aakula</t>
  </si>
  <si>
    <t>Topias Zerni</t>
  </si>
  <si>
    <t>17.</t>
  </si>
  <si>
    <t>Mikko Kankare</t>
  </si>
  <si>
    <t>Tapio Karppi</t>
  </si>
  <si>
    <t>Harri Henttonen</t>
  </si>
  <si>
    <t>Tiina Karvonen</t>
  </si>
  <si>
    <t>15.8. Larsmo</t>
  </si>
  <si>
    <t>Juha Ylihärsilä</t>
  </si>
  <si>
    <t>Marcus Häggman</t>
  </si>
  <si>
    <t xml:space="preserve">5. </t>
  </si>
  <si>
    <t>Rebecca Sandnäs</t>
  </si>
  <si>
    <t>Rasmus Huhtamäki</t>
  </si>
  <si>
    <t>Evert Fred</t>
  </si>
  <si>
    <t>Riku Ylihärsilä</t>
  </si>
  <si>
    <t xml:space="preserve">2. </t>
  </si>
  <si>
    <t>Paulus Huhtamäki</t>
  </si>
  <si>
    <t>Tor-Björn Wiklund</t>
  </si>
  <si>
    <t xml:space="preserve">10. </t>
  </si>
  <si>
    <t>Henning Nynäs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</si>
</sst>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"/>
    </sheetView>
  </sheetViews>
  <sheetFormatPr defaultColWidth="8.88671875" defaultRowHeight="14.4"/>
  <cols>
    <col min="1" max="1" width="3.5546875" style="1" bestFit="1" customWidth="1"/>
    <col min="2" max="2" width="24.88671875" style="1" bestFit="1" customWidth="1"/>
    <col min="3" max="9" width="11.109375" style="1" customWidth="1"/>
    <col min="10" max="10" width="8.88671875" style="3"/>
    <col min="11" max="16384" width="8.88671875" style="1"/>
  </cols>
  <sheetData>
    <row r="1" spans="1:10">
      <c r="B1" s="1" t="s">
        <v>64</v>
      </c>
      <c r="D1" s="3" t="s">
        <v>58</v>
      </c>
      <c r="E1" s="1">
        <f>COUNTA(C5:I56)</f>
        <v>45</v>
      </c>
      <c r="J1" s="3" t="s">
        <v>60</v>
      </c>
    </row>
    <row r="2" spans="1:10">
      <c r="B2" s="1" t="s">
        <v>59</v>
      </c>
      <c r="C2" s="1">
        <f t="shared" ref="C2:E2" si="0">COUNTA(C5:C50)</f>
        <v>11</v>
      </c>
      <c r="D2" s="1">
        <f t="shared" si="0"/>
        <v>9</v>
      </c>
      <c r="E2" s="1">
        <f t="shared" si="0"/>
        <v>9</v>
      </c>
      <c r="F2" s="1">
        <f>COUNTA(F5:F50)</f>
        <v>7</v>
      </c>
      <c r="G2" s="1">
        <f>COUNTA(G5:G50)</f>
        <v>4</v>
      </c>
      <c r="H2" s="1">
        <f>COUNTA(H5:H50)</f>
        <v>5</v>
      </c>
      <c r="J2" s="3">
        <f>AVERAGE(C2:I2)</f>
        <v>7.5</v>
      </c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0">
      <c r="A5" s="1" t="s">
        <v>15</v>
      </c>
      <c r="B5" s="1" t="s">
        <v>2</v>
      </c>
      <c r="C5" s="1">
        <v>30</v>
      </c>
      <c r="D5" s="1">
        <v>30</v>
      </c>
      <c r="E5" s="1">
        <v>30</v>
      </c>
      <c r="F5" s="1">
        <v>30</v>
      </c>
      <c r="G5" s="16">
        <v>27</v>
      </c>
      <c r="H5" s="1">
        <v>30</v>
      </c>
      <c r="J5" s="3">
        <f>SUM(C5,D5,E5,F5,H5)</f>
        <v>150</v>
      </c>
    </row>
    <row r="6" spans="1:10">
      <c r="A6" s="1" t="s">
        <v>19</v>
      </c>
      <c r="B6" s="1" t="s">
        <v>3</v>
      </c>
      <c r="C6" s="1">
        <v>27</v>
      </c>
      <c r="E6" s="1">
        <v>27</v>
      </c>
      <c r="F6" s="1">
        <v>25</v>
      </c>
      <c r="G6" s="1">
        <v>30</v>
      </c>
      <c r="H6" s="1">
        <v>27</v>
      </c>
      <c r="J6" s="3">
        <f>SUM(C6:I6)</f>
        <v>136</v>
      </c>
    </row>
    <row r="7" spans="1:10">
      <c r="A7" s="1" t="s">
        <v>20</v>
      </c>
      <c r="B7" s="1" t="s">
        <v>5</v>
      </c>
      <c r="C7" s="1">
        <v>24</v>
      </c>
      <c r="D7" s="1">
        <v>27</v>
      </c>
      <c r="E7" s="1">
        <v>23</v>
      </c>
      <c r="F7" s="16">
        <v>22</v>
      </c>
      <c r="G7" s="1">
        <v>24</v>
      </c>
      <c r="H7" s="1">
        <v>24</v>
      </c>
      <c r="J7" s="3">
        <f>SUM(D7,C7,G7,H7,E7)</f>
        <v>122</v>
      </c>
    </row>
    <row r="8" spans="1:10">
      <c r="A8" s="1" t="s">
        <v>21</v>
      </c>
      <c r="B8" s="1" t="s">
        <v>6</v>
      </c>
      <c r="C8" s="16">
        <v>23</v>
      </c>
      <c r="D8" s="1">
        <v>24</v>
      </c>
      <c r="E8" s="1">
        <v>24</v>
      </c>
      <c r="F8" s="1">
        <v>24</v>
      </c>
      <c r="G8" s="1">
        <v>25</v>
      </c>
      <c r="H8" s="1">
        <v>25</v>
      </c>
      <c r="J8" s="3">
        <f>SUM(H8,G8,F8,E8,D8)</f>
        <v>122</v>
      </c>
    </row>
    <row r="9" spans="1:10">
      <c r="A9" s="1" t="s">
        <v>22</v>
      </c>
      <c r="B9" s="1" t="s">
        <v>4</v>
      </c>
      <c r="C9" s="1">
        <v>22</v>
      </c>
      <c r="D9" s="1">
        <v>20</v>
      </c>
      <c r="E9" s="1">
        <v>25</v>
      </c>
      <c r="F9" s="1">
        <v>23</v>
      </c>
      <c r="H9" s="11"/>
      <c r="I9" s="11"/>
      <c r="J9" s="3">
        <f>SUM(C9:I9)</f>
        <v>90</v>
      </c>
    </row>
    <row r="10" spans="1:10">
      <c r="A10" s="1" t="s">
        <v>17</v>
      </c>
      <c r="B10" s="1" t="s">
        <v>70</v>
      </c>
      <c r="C10" s="1">
        <v>19</v>
      </c>
      <c r="D10" s="1">
        <v>21</v>
      </c>
      <c r="H10" s="1">
        <v>23</v>
      </c>
      <c r="J10" s="3">
        <f>SUM(C10:I10)</f>
        <v>63</v>
      </c>
    </row>
    <row r="11" spans="1:10">
      <c r="A11" s="1" t="s">
        <v>18</v>
      </c>
      <c r="B11" s="1" t="s">
        <v>51</v>
      </c>
      <c r="C11" s="1">
        <v>25</v>
      </c>
      <c r="D11" s="1">
        <v>25</v>
      </c>
      <c r="G11" s="11"/>
      <c r="H11" s="11"/>
      <c r="I11" s="11"/>
      <c r="J11" s="3">
        <f>SUM(C11:I11)</f>
        <v>50</v>
      </c>
    </row>
    <row r="12" spans="1:10">
      <c r="A12" s="1" t="s">
        <v>23</v>
      </c>
      <c r="B12" s="1" t="s">
        <v>103</v>
      </c>
      <c r="E12" s="1">
        <v>22</v>
      </c>
      <c r="F12" s="1">
        <v>27</v>
      </c>
      <c r="J12" s="3">
        <f>SUM(C12:I12)</f>
        <v>49</v>
      </c>
    </row>
    <row r="13" spans="1:10">
      <c r="A13" s="1" t="s">
        <v>16</v>
      </c>
      <c r="B13" s="1" t="s">
        <v>69</v>
      </c>
      <c r="C13" s="1">
        <v>17</v>
      </c>
      <c r="D13" s="1">
        <v>22</v>
      </c>
      <c r="J13" s="3">
        <f t="shared" ref="J13:J21" si="1">SUM(C13:I13)</f>
        <v>39</v>
      </c>
    </row>
    <row r="14" spans="1:10">
      <c r="A14" s="1" t="s">
        <v>24</v>
      </c>
      <c r="B14" s="1" t="s">
        <v>37</v>
      </c>
      <c r="C14" s="1">
        <v>20</v>
      </c>
      <c r="E14" s="1">
        <v>19</v>
      </c>
      <c r="G14" s="11"/>
      <c r="H14" s="11"/>
      <c r="I14" s="11"/>
      <c r="J14" s="3">
        <f t="shared" si="1"/>
        <v>39</v>
      </c>
    </row>
    <row r="15" spans="1:10">
      <c r="A15" s="1" t="s">
        <v>25</v>
      </c>
      <c r="B15" s="1" t="s">
        <v>61</v>
      </c>
      <c r="D15" s="1">
        <v>23</v>
      </c>
      <c r="G15" s="11"/>
      <c r="H15" s="11"/>
      <c r="I15" s="11"/>
      <c r="J15" s="3">
        <f t="shared" si="1"/>
        <v>23</v>
      </c>
    </row>
    <row r="16" spans="1:10">
      <c r="A16" s="1" t="s">
        <v>26</v>
      </c>
      <c r="B16" s="1" t="s">
        <v>80</v>
      </c>
      <c r="C16" s="1">
        <v>21</v>
      </c>
      <c r="J16" s="3">
        <f t="shared" si="1"/>
        <v>21</v>
      </c>
    </row>
    <row r="17" spans="1:10">
      <c r="A17" s="1" t="s">
        <v>26</v>
      </c>
      <c r="B17" s="1" t="s">
        <v>105</v>
      </c>
      <c r="E17" s="1">
        <v>21</v>
      </c>
      <c r="J17" s="3">
        <f t="shared" si="1"/>
        <v>21</v>
      </c>
    </row>
    <row r="18" spans="1:10">
      <c r="A18" s="1" t="s">
        <v>26</v>
      </c>
      <c r="B18" s="1" t="s">
        <v>125</v>
      </c>
      <c r="F18" s="1">
        <v>21</v>
      </c>
      <c r="J18" s="3">
        <f t="shared" si="1"/>
        <v>21</v>
      </c>
    </row>
    <row r="19" spans="1:10">
      <c r="A19" s="1" t="s">
        <v>104</v>
      </c>
      <c r="B19" s="1" t="s">
        <v>107</v>
      </c>
      <c r="E19" s="1">
        <v>20</v>
      </c>
      <c r="J19" s="3">
        <f t="shared" si="1"/>
        <v>20</v>
      </c>
    </row>
    <row r="20" spans="1:10">
      <c r="A20" s="1" t="s">
        <v>106</v>
      </c>
      <c r="B20" s="1" t="s">
        <v>71</v>
      </c>
      <c r="D20" s="1">
        <v>19</v>
      </c>
      <c r="J20" s="3">
        <f t="shared" si="1"/>
        <v>19</v>
      </c>
    </row>
    <row r="21" spans="1:10">
      <c r="A21" s="1" t="s">
        <v>124</v>
      </c>
      <c r="B21" s="1" t="s">
        <v>81</v>
      </c>
      <c r="C21" s="1">
        <v>18</v>
      </c>
      <c r="J21" s="3">
        <f t="shared" si="1"/>
        <v>18</v>
      </c>
    </row>
  </sheetData>
  <sortState xmlns:xlrd2="http://schemas.microsoft.com/office/spreadsheetml/2017/richdata2" ref="A5:J12">
    <sortCondition descending="1" ref="J5:J12"/>
  </sortState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B3D-69FE-4459-9BCB-EDF1FD9A1381}">
  <dimension ref="A1:J7"/>
  <sheetViews>
    <sheetView workbookViewId="0">
      <selection activeCell="I16" sqref="I16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0">
      <c r="B1" s="1" t="s">
        <v>96</v>
      </c>
      <c r="D1" s="3" t="s">
        <v>58</v>
      </c>
      <c r="E1" s="1">
        <f>COUNTA(C5:I58)</f>
        <v>11</v>
      </c>
      <c r="J1" s="3" t="s">
        <v>60</v>
      </c>
    </row>
    <row r="2" spans="1:10" s="1" customFormat="1">
      <c r="B2" s="1" t="s">
        <v>59</v>
      </c>
      <c r="C2" s="1">
        <f>COUNTA(C5:C58)</f>
        <v>2</v>
      </c>
      <c r="D2" s="1">
        <f>COUNTA(D5:D58)</f>
        <v>2</v>
      </c>
      <c r="E2" s="1">
        <f t="shared" ref="E2:H2" si="0">COUNTA(E5:E58)</f>
        <v>0</v>
      </c>
      <c r="F2" s="1">
        <f t="shared" si="0"/>
        <v>3</v>
      </c>
      <c r="G2" s="1">
        <f t="shared" si="0"/>
        <v>2</v>
      </c>
      <c r="H2" s="1">
        <f t="shared" si="0"/>
        <v>2</v>
      </c>
      <c r="J2" s="3">
        <f>AVERAGE(C2:I2)</f>
        <v>1.8333333333333333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13</v>
      </c>
      <c r="C5">
        <v>30</v>
      </c>
      <c r="D5">
        <v>30</v>
      </c>
      <c r="F5">
        <v>27</v>
      </c>
      <c r="G5">
        <v>27</v>
      </c>
      <c r="H5">
        <v>30</v>
      </c>
      <c r="J5" s="8">
        <f>SUM(C5:I5)</f>
        <v>144</v>
      </c>
    </row>
    <row r="6" spans="1:10">
      <c r="A6" t="s">
        <v>19</v>
      </c>
      <c r="B6" t="s">
        <v>30</v>
      </c>
      <c r="C6">
        <v>27</v>
      </c>
      <c r="D6">
        <v>27</v>
      </c>
      <c r="F6">
        <v>25</v>
      </c>
      <c r="G6">
        <v>30</v>
      </c>
      <c r="H6">
        <v>27</v>
      </c>
      <c r="J6" s="8">
        <f>SUM(C6:I6)</f>
        <v>136</v>
      </c>
    </row>
    <row r="7" spans="1:10">
      <c r="A7" t="s">
        <v>20</v>
      </c>
      <c r="B7" t="s">
        <v>128</v>
      </c>
      <c r="F7">
        <v>30</v>
      </c>
      <c r="J7" s="8">
        <f>SUM(C7:I7)</f>
        <v>30</v>
      </c>
    </row>
  </sheetData>
  <sortState xmlns:xlrd2="http://schemas.microsoft.com/office/spreadsheetml/2017/richdata2" ref="B5:J5">
    <sortCondition descending="1" ref="J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workbookViewId="0">
      <selection activeCell="J23" sqref="J23"/>
    </sheetView>
  </sheetViews>
  <sheetFormatPr defaultRowHeight="14.4"/>
  <cols>
    <col min="1" max="1" width="3.5546875" bestFit="1" customWidth="1"/>
    <col min="2" max="2" width="21.6640625" customWidth="1"/>
  </cols>
  <sheetData>
    <row r="1" spans="1:10">
      <c r="B1" s="1" t="s">
        <v>97</v>
      </c>
      <c r="C1" s="1"/>
      <c r="D1" s="3" t="s">
        <v>58</v>
      </c>
      <c r="E1" s="1">
        <f>COUNTA(C5:I46)</f>
        <v>25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 t="shared" ref="C2:H2" si="0">COUNTA(C5:C46)</f>
        <v>4</v>
      </c>
      <c r="D2" s="1">
        <f t="shared" si="0"/>
        <v>5</v>
      </c>
      <c r="E2" s="1">
        <f t="shared" si="0"/>
        <v>6</v>
      </c>
      <c r="F2" s="1">
        <f t="shared" si="0"/>
        <v>7</v>
      </c>
      <c r="G2" s="1">
        <f t="shared" si="0"/>
        <v>1</v>
      </c>
      <c r="H2" s="1">
        <f t="shared" si="0"/>
        <v>2</v>
      </c>
      <c r="J2" s="3">
        <f>AVERAGE(C2:I2)</f>
        <v>4.166666666666667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129</v>
      </c>
      <c r="H4" s="2" t="s">
        <v>102</v>
      </c>
      <c r="I4" s="2"/>
      <c r="J4" s="4" t="s">
        <v>1</v>
      </c>
    </row>
    <row r="5" spans="1:10">
      <c r="A5" t="s">
        <v>15</v>
      </c>
      <c r="B5" s="5" t="s">
        <v>33</v>
      </c>
      <c r="C5" s="5">
        <v>27</v>
      </c>
      <c r="D5" s="5">
        <v>30</v>
      </c>
      <c r="E5" s="5">
        <v>27</v>
      </c>
      <c r="F5" s="5">
        <v>21</v>
      </c>
      <c r="G5" s="5"/>
      <c r="H5" s="5"/>
      <c r="I5" s="5"/>
      <c r="J5" s="8">
        <f t="shared" ref="J5:J15" si="1">SUM(C5:I5)</f>
        <v>105</v>
      </c>
    </row>
    <row r="6" spans="1:10">
      <c r="A6" t="s">
        <v>19</v>
      </c>
      <c r="B6" s="5" t="s">
        <v>77</v>
      </c>
      <c r="C6" s="5">
        <v>25</v>
      </c>
      <c r="D6" s="5">
        <v>25</v>
      </c>
      <c r="E6" s="5">
        <v>24</v>
      </c>
      <c r="F6" s="5">
        <v>23</v>
      </c>
      <c r="G6" s="5"/>
      <c r="H6" s="5"/>
      <c r="I6" s="5"/>
      <c r="J6" s="8">
        <f t="shared" si="1"/>
        <v>97</v>
      </c>
    </row>
    <row r="7" spans="1:10">
      <c r="A7" t="s">
        <v>20</v>
      </c>
      <c r="B7" s="5" t="s">
        <v>113</v>
      </c>
      <c r="C7" s="1"/>
      <c r="D7" s="1"/>
      <c r="E7" s="13">
        <v>25</v>
      </c>
      <c r="F7" s="1"/>
      <c r="G7" s="15">
        <v>30</v>
      </c>
      <c r="H7" s="14">
        <v>30</v>
      </c>
      <c r="J7" s="8">
        <f t="shared" si="1"/>
        <v>85</v>
      </c>
    </row>
    <row r="8" spans="1:10">
      <c r="A8" t="s">
        <v>21</v>
      </c>
      <c r="B8" s="5" t="s">
        <v>76</v>
      </c>
      <c r="C8" s="5">
        <v>24</v>
      </c>
      <c r="D8" s="5">
        <v>27</v>
      </c>
      <c r="E8" s="5"/>
      <c r="F8" s="5">
        <v>22</v>
      </c>
      <c r="G8" s="5"/>
      <c r="H8" s="5"/>
      <c r="I8" s="5"/>
      <c r="J8" s="8">
        <f t="shared" si="1"/>
        <v>73</v>
      </c>
    </row>
    <row r="9" spans="1:10">
      <c r="A9" t="s">
        <v>22</v>
      </c>
      <c r="B9" s="5" t="s">
        <v>112</v>
      </c>
      <c r="C9" s="5"/>
      <c r="D9" s="5"/>
      <c r="E9" s="5">
        <v>30</v>
      </c>
      <c r="F9" s="5">
        <v>30</v>
      </c>
      <c r="G9" s="5"/>
      <c r="H9" s="5"/>
      <c r="I9" s="5"/>
      <c r="J9" s="8">
        <f t="shared" si="1"/>
        <v>60</v>
      </c>
    </row>
    <row r="10" spans="1:10">
      <c r="A10" t="s">
        <v>17</v>
      </c>
      <c r="B10" s="5" t="s">
        <v>52</v>
      </c>
      <c r="C10" s="5">
        <v>30</v>
      </c>
      <c r="D10" s="5">
        <v>23</v>
      </c>
      <c r="E10" s="5"/>
      <c r="F10" s="5"/>
      <c r="G10" s="5"/>
      <c r="H10" s="5"/>
      <c r="I10" s="5"/>
      <c r="J10" s="8">
        <f t="shared" si="1"/>
        <v>53</v>
      </c>
    </row>
    <row r="11" spans="1:10">
      <c r="A11" t="s">
        <v>18</v>
      </c>
      <c r="B11" s="1" t="s">
        <v>115</v>
      </c>
      <c r="C11" s="1"/>
      <c r="D11" s="1"/>
      <c r="E11" s="13">
        <v>22</v>
      </c>
      <c r="F11" s="14">
        <v>27</v>
      </c>
      <c r="G11" s="1"/>
      <c r="H11" s="3"/>
      <c r="J11" s="8">
        <f t="shared" si="1"/>
        <v>49</v>
      </c>
    </row>
    <row r="12" spans="1:10">
      <c r="A12" t="s">
        <v>23</v>
      </c>
      <c r="B12" s="5" t="s">
        <v>114</v>
      </c>
      <c r="C12" s="1"/>
      <c r="D12" s="1"/>
      <c r="E12" s="13">
        <v>23</v>
      </c>
      <c r="F12" s="14">
        <v>24</v>
      </c>
      <c r="G12" s="1"/>
      <c r="H12" s="3"/>
      <c r="J12" s="8">
        <f t="shared" si="1"/>
        <v>47</v>
      </c>
    </row>
    <row r="13" spans="1:10">
      <c r="A13" t="s">
        <v>16</v>
      </c>
      <c r="B13" s="5" t="s">
        <v>139</v>
      </c>
      <c r="F13" s="1"/>
      <c r="H13">
        <v>27</v>
      </c>
      <c r="J13" s="8">
        <f t="shared" si="1"/>
        <v>27</v>
      </c>
    </row>
    <row r="14" spans="1:10">
      <c r="A14" t="s">
        <v>24</v>
      </c>
      <c r="B14" s="5" t="s">
        <v>127</v>
      </c>
      <c r="F14">
        <v>25</v>
      </c>
      <c r="J14" s="8">
        <f t="shared" si="1"/>
        <v>25</v>
      </c>
    </row>
    <row r="15" spans="1:10">
      <c r="A15" t="s">
        <v>25</v>
      </c>
      <c r="B15" s="5" t="s">
        <v>78</v>
      </c>
      <c r="C15" s="5"/>
      <c r="D15" s="5">
        <v>24</v>
      </c>
      <c r="E15" s="5"/>
      <c r="F15" s="5"/>
      <c r="G15" s="5"/>
      <c r="H15" s="5"/>
      <c r="I15" s="5"/>
      <c r="J15" s="8">
        <f t="shared" si="1"/>
        <v>24</v>
      </c>
    </row>
    <row r="16" spans="1:10">
      <c r="B16" s="5"/>
      <c r="F16" s="1"/>
    </row>
    <row r="17" spans="2:8">
      <c r="B17" s="5"/>
      <c r="F17" s="1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</sheetData>
  <sortState xmlns:xlrd2="http://schemas.microsoft.com/office/spreadsheetml/2017/richdata2" ref="B5:J14">
    <sortCondition descending="1" ref="J5:J14"/>
  </sortState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workbookViewId="0">
      <selection activeCell="H2" sqref="G2:H2"/>
    </sheetView>
  </sheetViews>
  <sheetFormatPr defaultRowHeight="14.4"/>
  <cols>
    <col min="1" max="1" width="2.5546875" bestFit="1" customWidth="1"/>
    <col min="2" max="2" width="22.33203125" customWidth="1"/>
    <col min="10" max="10" width="8.88671875" style="8"/>
  </cols>
  <sheetData>
    <row r="1" spans="1:10">
      <c r="B1" s="1" t="s">
        <v>98</v>
      </c>
      <c r="C1" s="1"/>
      <c r="D1" s="3" t="s">
        <v>58</v>
      </c>
      <c r="E1" s="1">
        <f>COUNTA(C5:I56)</f>
        <v>7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2</v>
      </c>
      <c r="D2" s="1">
        <f>COUNTA(D5:D56)</f>
        <v>1</v>
      </c>
      <c r="E2" s="1">
        <f t="shared" ref="E2:H2" si="0">COUNTA(E5:E56)</f>
        <v>2</v>
      </c>
      <c r="F2" s="1">
        <f t="shared" si="0"/>
        <v>2</v>
      </c>
      <c r="G2" s="1">
        <f t="shared" si="0"/>
        <v>0</v>
      </c>
      <c r="H2" s="1">
        <f t="shared" si="0"/>
        <v>0</v>
      </c>
      <c r="J2" s="3">
        <f>AVERAGE(C2:I2)</f>
        <v>1.1666666666666667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0">
      <c r="A5" t="s">
        <v>15</v>
      </c>
      <c r="B5" s="1" t="s">
        <v>34</v>
      </c>
      <c r="C5" s="1">
        <v>27</v>
      </c>
      <c r="D5" s="1">
        <v>30</v>
      </c>
      <c r="E5" s="1">
        <v>30</v>
      </c>
      <c r="F5" s="1">
        <v>27</v>
      </c>
      <c r="G5" s="1"/>
      <c r="H5" s="3"/>
      <c r="I5" s="5"/>
      <c r="J5" s="8">
        <f>SUM(C5:I5)</f>
        <v>114</v>
      </c>
    </row>
    <row r="6" spans="1:10">
      <c r="A6" t="s">
        <v>19</v>
      </c>
      <c r="B6" s="1" t="s">
        <v>117</v>
      </c>
      <c r="C6" s="1"/>
      <c r="D6" s="1"/>
      <c r="E6" s="1">
        <v>27</v>
      </c>
      <c r="F6" s="1">
        <v>30</v>
      </c>
      <c r="G6" s="1"/>
      <c r="H6" s="3"/>
      <c r="I6" s="5"/>
      <c r="J6" s="8">
        <f>SUM(C6:I6)</f>
        <v>57</v>
      </c>
    </row>
    <row r="7" spans="1:10">
      <c r="A7" t="s">
        <v>116</v>
      </c>
      <c r="B7" s="1" t="s">
        <v>50</v>
      </c>
      <c r="C7" s="1">
        <v>30</v>
      </c>
      <c r="D7" s="1"/>
      <c r="E7" s="1"/>
      <c r="F7" s="1"/>
      <c r="G7" s="1"/>
      <c r="H7" s="3"/>
      <c r="I7" s="5"/>
      <c r="J7" s="8">
        <f>SUM(C7:I7)</f>
        <v>30</v>
      </c>
    </row>
    <row r="8" spans="1:10">
      <c r="B8" s="1"/>
      <c r="C8" s="1"/>
      <c r="D8" s="1"/>
      <c r="E8" s="1"/>
      <c r="F8" s="1"/>
      <c r="G8" s="1"/>
      <c r="H8" s="3"/>
      <c r="I8" s="5"/>
    </row>
    <row r="9" spans="1:10">
      <c r="B9" s="1"/>
      <c r="C9" s="1"/>
      <c r="D9" s="1"/>
      <c r="E9" s="1"/>
      <c r="F9" s="1"/>
      <c r="G9" s="1"/>
      <c r="H9" s="3"/>
    </row>
    <row r="10" spans="1:10">
      <c r="B10" s="1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14" spans="1:10">
      <c r="B14" s="1"/>
      <c r="C14" s="1"/>
      <c r="D14" s="1"/>
      <c r="E14" s="1"/>
      <c r="F14" s="1"/>
      <c r="G14" s="1"/>
      <c r="H14" s="3"/>
    </row>
    <row r="15" spans="1:10">
      <c r="B15" s="1"/>
      <c r="C15" s="1"/>
      <c r="D15" s="1"/>
      <c r="E15" s="1"/>
      <c r="F15" s="1"/>
      <c r="G15" s="1"/>
      <c r="H15" s="3"/>
    </row>
    <row r="16" spans="1:10">
      <c r="B16" s="1"/>
      <c r="C16" s="1"/>
      <c r="D16" s="1"/>
      <c r="E16" s="1"/>
      <c r="F16" s="1"/>
      <c r="G16" s="1"/>
      <c r="H16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7">
    <sortCondition descending="1" ref="J5:J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9A127-26CC-48BE-8432-0AA7BE93C106}">
  <dimension ref="A1:J14"/>
  <sheetViews>
    <sheetView workbookViewId="0">
      <selection activeCell="A10" sqref="A10"/>
    </sheetView>
  </sheetViews>
  <sheetFormatPr defaultRowHeight="14.4"/>
  <cols>
    <col min="1" max="1" width="3" bestFit="1" customWidth="1"/>
    <col min="2" max="2" width="18.44140625" bestFit="1" customWidth="1"/>
    <col min="10" max="10" width="8.88671875" style="8"/>
  </cols>
  <sheetData>
    <row r="1" spans="1:10">
      <c r="B1" s="1" t="s">
        <v>99</v>
      </c>
      <c r="D1" s="3" t="s">
        <v>58</v>
      </c>
      <c r="E1" s="1">
        <f>COUNTA(C5:I46)</f>
        <v>18</v>
      </c>
      <c r="J1" s="3" t="s">
        <v>60</v>
      </c>
    </row>
    <row r="2" spans="1:10" s="1" customFormat="1">
      <c r="B2" s="1" t="s">
        <v>59</v>
      </c>
      <c r="C2" s="1">
        <f>COUNTA(C5:C46)</f>
        <v>4</v>
      </c>
      <c r="D2" s="1">
        <f>COUNTA(D5:D46)</f>
        <v>2</v>
      </c>
      <c r="E2" s="1">
        <f t="shared" ref="E2:H2" si="0">COUNTA(E5:E46)</f>
        <v>4</v>
      </c>
      <c r="F2" s="1">
        <f t="shared" si="0"/>
        <v>4</v>
      </c>
      <c r="G2" s="1">
        <f t="shared" si="0"/>
        <v>1</v>
      </c>
      <c r="H2" s="1">
        <f t="shared" si="0"/>
        <v>3</v>
      </c>
      <c r="J2" s="3">
        <f>AVERAGE(C2:I2)</f>
        <v>3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35</v>
      </c>
      <c r="C5" s="12">
        <v>30</v>
      </c>
      <c r="D5" s="12"/>
      <c r="E5" s="12"/>
      <c r="F5" s="12">
        <v>27</v>
      </c>
      <c r="G5" s="12"/>
      <c r="H5" s="12">
        <v>30</v>
      </c>
      <c r="I5" s="12"/>
      <c r="J5" s="8">
        <f t="shared" ref="J5:J14" si="1">SUM(C5:I5)</f>
        <v>87</v>
      </c>
    </row>
    <row r="6" spans="1:10">
      <c r="A6" t="s">
        <v>19</v>
      </c>
      <c r="B6" t="s">
        <v>36</v>
      </c>
      <c r="C6" s="12">
        <v>27</v>
      </c>
      <c r="D6" s="12"/>
      <c r="E6" s="12"/>
      <c r="F6" s="12"/>
      <c r="G6" s="12">
        <v>30</v>
      </c>
      <c r="H6" s="12">
        <v>25</v>
      </c>
      <c r="I6" s="12"/>
      <c r="J6" s="8">
        <f t="shared" si="1"/>
        <v>82</v>
      </c>
    </row>
    <row r="7" spans="1:10">
      <c r="A7" t="s">
        <v>20</v>
      </c>
      <c r="B7" t="s">
        <v>118</v>
      </c>
      <c r="E7">
        <v>30</v>
      </c>
      <c r="F7">
        <v>30</v>
      </c>
      <c r="J7" s="8">
        <f t="shared" si="1"/>
        <v>60</v>
      </c>
    </row>
    <row r="8" spans="1:10">
      <c r="A8" t="s">
        <v>21</v>
      </c>
      <c r="B8" t="s">
        <v>75</v>
      </c>
      <c r="C8" s="12">
        <v>25</v>
      </c>
      <c r="D8" s="12">
        <v>27</v>
      </c>
      <c r="E8" s="12"/>
      <c r="F8" s="12"/>
      <c r="G8" s="12"/>
      <c r="H8" s="12"/>
      <c r="I8" s="12"/>
      <c r="J8" s="8">
        <f t="shared" si="1"/>
        <v>52</v>
      </c>
    </row>
    <row r="9" spans="1:10">
      <c r="A9" t="s">
        <v>21</v>
      </c>
      <c r="B9" t="s">
        <v>119</v>
      </c>
      <c r="E9">
        <v>27</v>
      </c>
      <c r="F9">
        <v>25</v>
      </c>
      <c r="J9" s="8">
        <f t="shared" si="1"/>
        <v>52</v>
      </c>
    </row>
    <row r="10" spans="1:10">
      <c r="A10" t="s">
        <v>17</v>
      </c>
      <c r="B10" t="s">
        <v>121</v>
      </c>
      <c r="E10">
        <v>24</v>
      </c>
      <c r="F10">
        <v>24</v>
      </c>
      <c r="J10" s="8">
        <f t="shared" si="1"/>
        <v>48</v>
      </c>
    </row>
    <row r="11" spans="1:10">
      <c r="A11" t="s">
        <v>18</v>
      </c>
      <c r="B11" t="s">
        <v>53</v>
      </c>
      <c r="C11" s="12"/>
      <c r="D11" s="12">
        <v>30</v>
      </c>
      <c r="E11" s="12"/>
      <c r="F11" s="12"/>
      <c r="G11" s="12"/>
      <c r="H11" s="12"/>
      <c r="I11" s="12"/>
      <c r="J11" s="8">
        <f t="shared" si="1"/>
        <v>30</v>
      </c>
    </row>
    <row r="12" spans="1:10">
      <c r="A12" t="s">
        <v>23</v>
      </c>
      <c r="B12" t="s">
        <v>141</v>
      </c>
      <c r="H12">
        <v>27</v>
      </c>
      <c r="J12" s="8">
        <f t="shared" si="1"/>
        <v>27</v>
      </c>
    </row>
    <row r="13" spans="1:10">
      <c r="A13" t="s">
        <v>16</v>
      </c>
      <c r="B13" t="s">
        <v>120</v>
      </c>
      <c r="E13">
        <v>25</v>
      </c>
      <c r="J13" s="8">
        <f t="shared" si="1"/>
        <v>25</v>
      </c>
    </row>
    <row r="14" spans="1:10">
      <c r="A14" t="s">
        <v>140</v>
      </c>
      <c r="B14" t="s">
        <v>84</v>
      </c>
      <c r="C14">
        <v>24</v>
      </c>
      <c r="J14" s="8">
        <f t="shared" si="1"/>
        <v>24</v>
      </c>
    </row>
  </sheetData>
  <sortState xmlns:xlrd2="http://schemas.microsoft.com/office/spreadsheetml/2017/richdata2" ref="B5:J14">
    <sortCondition descending="1" ref="J5:J14"/>
  </sortState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93FC-CBE0-4DF9-A776-F2EA0708F7CB}">
  <dimension ref="B1:J4"/>
  <sheetViews>
    <sheetView tabSelected="1" workbookViewId="0">
      <selection activeCell="H7" sqref="H7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2:10">
      <c r="B1" s="1" t="s">
        <v>100</v>
      </c>
      <c r="D1" s="3" t="s">
        <v>58</v>
      </c>
      <c r="E1" s="1">
        <f>COUNTA(C5:I61)</f>
        <v>0</v>
      </c>
      <c r="J1" s="3" t="s">
        <v>60</v>
      </c>
    </row>
    <row r="2" spans="2:10" s="1" customFormat="1">
      <c r="B2" s="1" t="s">
        <v>59</v>
      </c>
      <c r="C2" s="1">
        <f t="shared" ref="C2:H2" si="0">COUNTA(C5:C61)</f>
        <v>0</v>
      </c>
      <c r="D2" s="1">
        <f t="shared" si="0"/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J2" s="3">
        <f>AVERAGE(C2:I2)</f>
        <v>0</v>
      </c>
    </row>
    <row r="3" spans="2:10" s="1" customFormat="1">
      <c r="J3" s="3"/>
    </row>
    <row r="4" spans="2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101</v>
      </c>
      <c r="H4" s="10" t="s">
        <v>102</v>
      </c>
      <c r="I4" s="10"/>
      <c r="J4" s="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1"/>
  <sheetViews>
    <sheetView workbookViewId="0">
      <selection activeCell="G10" sqref="G10"/>
    </sheetView>
  </sheetViews>
  <sheetFormatPr defaultColWidth="8.88671875" defaultRowHeight="14.4"/>
  <cols>
    <col min="1" max="1" width="3.5546875" style="1" bestFit="1" customWidth="1"/>
    <col min="2" max="2" width="22" style="1" customWidth="1"/>
    <col min="3" max="7" width="11.109375" style="1" customWidth="1"/>
    <col min="8" max="8" width="8.88671875" style="3"/>
    <col min="9" max="9" width="8.88671875" style="1"/>
    <col min="10" max="10" width="8.88671875" style="3"/>
    <col min="11" max="16384" width="8.88671875" style="1"/>
  </cols>
  <sheetData>
    <row r="1" spans="1:10">
      <c r="B1" s="1" t="s">
        <v>88</v>
      </c>
      <c r="D1" s="3" t="s">
        <v>58</v>
      </c>
      <c r="E1" s="1">
        <f>COUNTA(C5:I47)</f>
        <v>47</v>
      </c>
      <c r="J1" s="3" t="s">
        <v>60</v>
      </c>
    </row>
    <row r="2" spans="1:10">
      <c r="B2" s="1" t="s">
        <v>59</v>
      </c>
      <c r="C2" s="1">
        <f>COUNTA(C5:C48)</f>
        <v>9</v>
      </c>
      <c r="D2" s="1">
        <f>COUNTA(D5:D48)</f>
        <v>10</v>
      </c>
      <c r="E2" s="1">
        <f t="shared" ref="E2:H2" si="0">COUNTA(E5:E48)</f>
        <v>9</v>
      </c>
      <c r="F2" s="1">
        <f t="shared" si="0"/>
        <v>8</v>
      </c>
      <c r="G2" s="1">
        <f t="shared" si="0"/>
        <v>6</v>
      </c>
      <c r="H2" s="1">
        <f t="shared" si="0"/>
        <v>5</v>
      </c>
      <c r="J2" s="3">
        <f>AVERAGE(C2:I2)</f>
        <v>7.833333333333333</v>
      </c>
    </row>
    <row r="3" spans="1:10">
      <c r="H3" s="1"/>
    </row>
    <row r="4" spans="1:10" s="2" customFormat="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129</v>
      </c>
      <c r="H4" s="2" t="s">
        <v>102</v>
      </c>
      <c r="J4" s="4" t="s">
        <v>1</v>
      </c>
    </row>
    <row r="5" spans="1:10">
      <c r="A5" s="1" t="s">
        <v>15</v>
      </c>
      <c r="B5" s="1" t="s">
        <v>9</v>
      </c>
      <c r="C5" s="1">
        <v>24</v>
      </c>
      <c r="D5" s="16">
        <v>23</v>
      </c>
      <c r="E5" s="1">
        <v>30</v>
      </c>
      <c r="F5" s="1">
        <v>30</v>
      </c>
      <c r="G5" s="1">
        <v>27</v>
      </c>
      <c r="H5" s="1">
        <v>25</v>
      </c>
      <c r="J5" s="3">
        <f>SUM(E5,F5,G5,H5,C5)</f>
        <v>136</v>
      </c>
    </row>
    <row r="6" spans="1:10">
      <c r="A6" s="1" t="s">
        <v>19</v>
      </c>
      <c r="B6" s="1" t="s">
        <v>28</v>
      </c>
      <c r="C6" s="1">
        <v>27</v>
      </c>
      <c r="D6" s="1">
        <v>27</v>
      </c>
      <c r="E6" s="1">
        <v>27</v>
      </c>
      <c r="F6" s="1">
        <v>25</v>
      </c>
      <c r="G6" s="16">
        <v>25</v>
      </c>
      <c r="H6" s="1">
        <v>27</v>
      </c>
      <c r="J6" s="3">
        <f>SUM(C6,D6,E6,H6,F6)</f>
        <v>133</v>
      </c>
    </row>
    <row r="7" spans="1:10">
      <c r="A7" s="1" t="s">
        <v>20</v>
      </c>
      <c r="B7" s="1" t="s">
        <v>39</v>
      </c>
      <c r="C7" s="1">
        <v>25</v>
      </c>
      <c r="D7" s="16">
        <v>18</v>
      </c>
      <c r="E7" s="1">
        <v>23</v>
      </c>
      <c r="F7" s="1">
        <v>23</v>
      </c>
      <c r="G7" s="1">
        <v>24</v>
      </c>
      <c r="H7" s="1">
        <v>24</v>
      </c>
      <c r="J7" s="3">
        <f>SUM(C7,G7,H7,E7,F7)</f>
        <v>119</v>
      </c>
    </row>
    <row r="8" spans="1:10">
      <c r="A8" s="1" t="s">
        <v>21</v>
      </c>
      <c r="B8" s="1" t="s">
        <v>83</v>
      </c>
      <c r="C8" s="1">
        <v>20</v>
      </c>
      <c r="E8" s="1">
        <v>21</v>
      </c>
      <c r="F8" s="1">
        <v>21</v>
      </c>
      <c r="G8" s="1">
        <v>23</v>
      </c>
      <c r="H8" s="1">
        <v>23</v>
      </c>
      <c r="J8" s="3">
        <f t="shared" ref="J8:J17" si="1">SUM(C8:I8)</f>
        <v>108</v>
      </c>
    </row>
    <row r="9" spans="1:10">
      <c r="A9" s="1" t="s">
        <v>22</v>
      </c>
      <c r="B9" s="1" t="s">
        <v>29</v>
      </c>
      <c r="D9" s="1">
        <v>24</v>
      </c>
      <c r="E9" s="1">
        <v>25</v>
      </c>
      <c r="F9" s="1">
        <v>22</v>
      </c>
      <c r="G9" s="1">
        <v>30</v>
      </c>
      <c r="H9" s="1"/>
      <c r="J9" s="3">
        <f t="shared" si="1"/>
        <v>101</v>
      </c>
    </row>
    <row r="10" spans="1:10">
      <c r="A10" s="1" t="s">
        <v>17</v>
      </c>
      <c r="B10" s="1" t="s">
        <v>8</v>
      </c>
      <c r="C10" s="1">
        <v>19</v>
      </c>
      <c r="D10" s="1">
        <v>19</v>
      </c>
      <c r="E10" s="1">
        <v>20</v>
      </c>
      <c r="F10" s="1">
        <v>20</v>
      </c>
      <c r="G10" s="1">
        <v>22</v>
      </c>
      <c r="H10" s="1"/>
      <c r="J10" s="3">
        <f t="shared" si="1"/>
        <v>100</v>
      </c>
    </row>
    <row r="11" spans="1:10">
      <c r="A11" s="1" t="s">
        <v>18</v>
      </c>
      <c r="B11" s="1" t="s">
        <v>10</v>
      </c>
      <c r="C11" s="1">
        <v>30</v>
      </c>
      <c r="D11" s="1">
        <v>30</v>
      </c>
      <c r="H11" s="1">
        <v>30</v>
      </c>
      <c r="J11" s="3">
        <f t="shared" si="1"/>
        <v>90</v>
      </c>
    </row>
    <row r="12" spans="1:10">
      <c r="A12" s="1" t="s">
        <v>23</v>
      </c>
      <c r="B12" s="1" t="s">
        <v>31</v>
      </c>
      <c r="C12" s="1">
        <v>22</v>
      </c>
      <c r="D12" s="1">
        <v>21</v>
      </c>
      <c r="E12" s="1">
        <v>19</v>
      </c>
      <c r="F12" s="1">
        <v>24</v>
      </c>
      <c r="H12" s="1"/>
      <c r="J12" s="3">
        <f t="shared" si="1"/>
        <v>86</v>
      </c>
    </row>
    <row r="13" spans="1:10">
      <c r="A13" s="1" t="s">
        <v>16</v>
      </c>
      <c r="B13" s="1" t="s">
        <v>108</v>
      </c>
      <c r="E13" s="1">
        <v>22</v>
      </c>
      <c r="F13" s="1">
        <v>27</v>
      </c>
      <c r="H13" s="1"/>
      <c r="J13" s="3">
        <f t="shared" si="1"/>
        <v>49</v>
      </c>
    </row>
    <row r="14" spans="1:10">
      <c r="A14" s="1" t="s">
        <v>24</v>
      </c>
      <c r="B14" s="1" t="s">
        <v>72</v>
      </c>
      <c r="C14" s="1">
        <v>23</v>
      </c>
      <c r="D14" s="1">
        <v>25</v>
      </c>
      <c r="H14" s="1"/>
      <c r="J14" s="3">
        <f t="shared" si="1"/>
        <v>48</v>
      </c>
    </row>
    <row r="15" spans="1:10">
      <c r="A15" s="1" t="s">
        <v>25</v>
      </c>
      <c r="B15" s="1" t="s">
        <v>38</v>
      </c>
      <c r="C15" s="1">
        <v>21</v>
      </c>
      <c r="D15" s="1">
        <v>20</v>
      </c>
      <c r="H15" s="1"/>
      <c r="J15" s="3">
        <f t="shared" si="1"/>
        <v>41</v>
      </c>
    </row>
    <row r="16" spans="1:10">
      <c r="A16" s="1" t="s">
        <v>26</v>
      </c>
      <c r="B16" s="1" t="s">
        <v>122</v>
      </c>
      <c r="E16" s="1">
        <v>24</v>
      </c>
      <c r="H16" s="1"/>
      <c r="J16" s="3">
        <f t="shared" si="1"/>
        <v>24</v>
      </c>
    </row>
    <row r="17" spans="1:10">
      <c r="A17" s="1" t="s">
        <v>27</v>
      </c>
      <c r="B17" s="1" t="s">
        <v>56</v>
      </c>
      <c r="D17" s="1">
        <v>22</v>
      </c>
      <c r="H17" s="1"/>
      <c r="J17" s="3">
        <f t="shared" si="1"/>
        <v>22</v>
      </c>
    </row>
    <row r="18" spans="1:10">
      <c r="H18" s="1"/>
    </row>
    <row r="19" spans="1:10">
      <c r="H19" s="1"/>
    </row>
    <row r="20" spans="1:10">
      <c r="H20" s="1"/>
    </row>
    <row r="21" spans="1:10">
      <c r="H21" s="1"/>
    </row>
    <row r="22" spans="1:10">
      <c r="H22" s="1"/>
    </row>
    <row r="23" spans="1:10">
      <c r="H23" s="1"/>
    </row>
    <row r="24" spans="1:10">
      <c r="H24" s="1"/>
    </row>
    <row r="25" spans="1:10">
      <c r="H25" s="1"/>
    </row>
    <row r="26" spans="1:10">
      <c r="H26" s="1"/>
    </row>
    <row r="27" spans="1:10">
      <c r="H27" s="1"/>
    </row>
    <row r="28" spans="1:10">
      <c r="H28" s="1"/>
    </row>
    <row r="29" spans="1:10">
      <c r="H29" s="1"/>
    </row>
    <row r="30" spans="1:10">
      <c r="H30" s="1"/>
    </row>
    <row r="31" spans="1:10">
      <c r="H31" s="1"/>
    </row>
    <row r="32" spans="1:10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  <row r="39" spans="8:8">
      <c r="H39" s="1"/>
    </row>
    <row r="40" spans="8:8">
      <c r="H40" s="1"/>
    </row>
    <row r="41" spans="8:8">
      <c r="H41" s="1"/>
    </row>
    <row r="42" spans="8:8">
      <c r="H42" s="1"/>
    </row>
    <row r="43" spans="8:8">
      <c r="H43" s="1"/>
    </row>
    <row r="44" spans="8:8">
      <c r="H44" s="1"/>
    </row>
    <row r="45" spans="8:8">
      <c r="H45" s="1"/>
    </row>
    <row r="46" spans="8:8">
      <c r="H46" s="1"/>
    </row>
    <row r="47" spans="8:8">
      <c r="H47" s="1"/>
    </row>
    <row r="48" spans="8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  <row r="77" spans="8:8">
      <c r="H77" s="1"/>
    </row>
    <row r="78" spans="8:8">
      <c r="H78" s="1"/>
    </row>
    <row r="79" spans="8:8">
      <c r="H79" s="1"/>
    </row>
    <row r="80" spans="8:8">
      <c r="H80" s="1"/>
    </row>
    <row r="81" spans="8:8">
      <c r="H81" s="1"/>
    </row>
    <row r="82" spans="8:8">
      <c r="H82" s="1"/>
    </row>
    <row r="83" spans="8:8">
      <c r="H83" s="1"/>
    </row>
    <row r="84" spans="8:8">
      <c r="H84" s="1"/>
    </row>
    <row r="85" spans="8:8">
      <c r="H85" s="1"/>
    </row>
    <row r="86" spans="8:8">
      <c r="H86" s="1"/>
    </row>
    <row r="87" spans="8:8">
      <c r="H87" s="1"/>
    </row>
    <row r="88" spans="8:8">
      <c r="H88" s="1"/>
    </row>
    <row r="89" spans="8:8">
      <c r="H89" s="1"/>
    </row>
    <row r="90" spans="8:8">
      <c r="H90" s="1"/>
    </row>
    <row r="91" spans="8:8">
      <c r="H91" s="1"/>
    </row>
    <row r="92" spans="8:8">
      <c r="H92" s="1"/>
    </row>
    <row r="93" spans="8:8">
      <c r="H93" s="1"/>
    </row>
    <row r="94" spans="8:8">
      <c r="H94" s="1"/>
    </row>
    <row r="95" spans="8:8">
      <c r="H95" s="1"/>
    </row>
    <row r="96" spans="8:8">
      <c r="H96" s="1"/>
    </row>
    <row r="97" spans="8:8">
      <c r="H97" s="1"/>
    </row>
    <row r="98" spans="8:8">
      <c r="H98" s="1"/>
    </row>
    <row r="99" spans="8:8">
      <c r="H99" s="1"/>
    </row>
    <row r="100" spans="8:8">
      <c r="H100" s="1"/>
    </row>
    <row r="101" spans="8:8">
      <c r="H101" s="1"/>
    </row>
    <row r="102" spans="8:8">
      <c r="H102" s="1"/>
    </row>
    <row r="103" spans="8:8">
      <c r="H103" s="1"/>
    </row>
    <row r="104" spans="8:8">
      <c r="H104" s="1"/>
    </row>
    <row r="105" spans="8:8">
      <c r="H105" s="1"/>
    </row>
    <row r="106" spans="8:8">
      <c r="H106" s="1"/>
    </row>
    <row r="107" spans="8:8">
      <c r="H107" s="1"/>
    </row>
    <row r="108" spans="8:8">
      <c r="H108" s="1"/>
    </row>
    <row r="109" spans="8:8">
      <c r="H109" s="1"/>
    </row>
    <row r="110" spans="8:8">
      <c r="H110" s="1"/>
    </row>
    <row r="111" spans="8:8">
      <c r="H111" s="1"/>
    </row>
    <row r="112" spans="8:8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</sheetData>
  <sortState xmlns:xlrd2="http://schemas.microsoft.com/office/spreadsheetml/2017/richdata2" ref="B5:J17">
    <sortCondition descending="1" ref="J5:J17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A12" sqref="A12"/>
    </sheetView>
  </sheetViews>
  <sheetFormatPr defaultRowHeight="14.4"/>
  <cols>
    <col min="1" max="1" width="3.5546875" bestFit="1" customWidth="1"/>
    <col min="2" max="2" width="21.6640625" customWidth="1"/>
    <col min="6" max="6" width="9.109375" style="7"/>
    <col min="7" max="7" width="8.88671875" style="1"/>
    <col min="10" max="10" width="8.88671875" style="8"/>
  </cols>
  <sheetData>
    <row r="1" spans="1:11">
      <c r="B1" s="1" t="s">
        <v>89</v>
      </c>
      <c r="C1" s="1"/>
      <c r="D1" s="3" t="s">
        <v>58</v>
      </c>
      <c r="E1" s="1">
        <f>COUNTA(C5:I54)</f>
        <v>15</v>
      </c>
      <c r="H1" s="3"/>
      <c r="J1" s="3" t="s">
        <v>60</v>
      </c>
    </row>
    <row r="2" spans="1:11" s="1" customFormat="1">
      <c r="B2" s="1" t="s">
        <v>59</v>
      </c>
      <c r="C2" s="1">
        <f>COUNTA(C5:C55)</f>
        <v>6</v>
      </c>
      <c r="D2" s="1">
        <f>COUNTA(D5:D55)</f>
        <v>4</v>
      </c>
      <c r="E2" s="1">
        <f t="shared" ref="E2:H2" si="0">COUNTA(E5:E55)</f>
        <v>0</v>
      </c>
      <c r="F2" s="1">
        <f t="shared" si="0"/>
        <v>0</v>
      </c>
      <c r="G2" s="1">
        <f t="shared" si="0"/>
        <v>3</v>
      </c>
      <c r="H2" s="1">
        <f t="shared" si="0"/>
        <v>2</v>
      </c>
      <c r="J2" s="3">
        <f>AVERAGE(C2:I2)</f>
        <v>2.5</v>
      </c>
    </row>
    <row r="3" spans="1:11">
      <c r="B3" s="1"/>
      <c r="C3" s="1"/>
      <c r="D3" s="1"/>
      <c r="E3" s="1"/>
      <c r="F3" s="1"/>
      <c r="H3" s="1"/>
      <c r="I3" s="1"/>
      <c r="K3" s="5"/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129</v>
      </c>
      <c r="H4" s="2" t="s">
        <v>102</v>
      </c>
      <c r="I4" s="2"/>
      <c r="J4" s="4" t="s">
        <v>1</v>
      </c>
    </row>
    <row r="5" spans="1:11">
      <c r="A5" t="s">
        <v>15</v>
      </c>
      <c r="B5" s="1" t="s">
        <v>43</v>
      </c>
      <c r="C5" s="1">
        <v>22</v>
      </c>
      <c r="D5" s="1">
        <v>24</v>
      </c>
      <c r="E5" s="1"/>
      <c r="F5" s="1"/>
      <c r="G5" s="1">
        <v>30</v>
      </c>
      <c r="H5" s="1">
        <v>27</v>
      </c>
      <c r="I5" s="1"/>
      <c r="J5" s="8">
        <f t="shared" ref="J5:J11" si="1">SUM(C5:I5)</f>
        <v>103</v>
      </c>
    </row>
    <row r="6" spans="1:11">
      <c r="A6" t="s">
        <v>19</v>
      </c>
      <c r="B6" s="1" t="s">
        <v>57</v>
      </c>
      <c r="C6" s="1">
        <v>23</v>
      </c>
      <c r="D6" s="1"/>
      <c r="E6" s="1"/>
      <c r="F6" s="1"/>
      <c r="G6" s="1">
        <v>27</v>
      </c>
      <c r="H6" s="1">
        <v>30</v>
      </c>
      <c r="I6" s="1"/>
      <c r="J6" s="8">
        <f t="shared" si="1"/>
        <v>80</v>
      </c>
    </row>
    <row r="7" spans="1:11">
      <c r="A7" t="s">
        <v>20</v>
      </c>
      <c r="B7" s="1" t="s">
        <v>40</v>
      </c>
      <c r="C7" s="1">
        <v>30</v>
      </c>
      <c r="D7" s="1">
        <v>27</v>
      </c>
      <c r="E7" s="1"/>
      <c r="F7" s="1"/>
      <c r="H7" s="3"/>
      <c r="I7" s="1"/>
      <c r="J7" s="8">
        <f t="shared" si="1"/>
        <v>57</v>
      </c>
      <c r="K7" s="5"/>
    </row>
    <row r="8" spans="1:11">
      <c r="A8" t="s">
        <v>20</v>
      </c>
      <c r="B8" s="1" t="s">
        <v>41</v>
      </c>
      <c r="C8" s="1">
        <v>27</v>
      </c>
      <c r="D8" s="1">
        <v>30</v>
      </c>
      <c r="E8" s="1"/>
      <c r="F8" s="1"/>
      <c r="H8" s="3"/>
      <c r="I8" s="1"/>
      <c r="J8" s="8">
        <f t="shared" si="1"/>
        <v>57</v>
      </c>
      <c r="K8" s="5"/>
    </row>
    <row r="9" spans="1:11">
      <c r="A9" t="s">
        <v>22</v>
      </c>
      <c r="B9" s="1" t="s">
        <v>42</v>
      </c>
      <c r="C9" s="1">
        <v>24</v>
      </c>
      <c r="D9" s="1">
        <v>25</v>
      </c>
      <c r="E9" s="1"/>
      <c r="F9" s="1"/>
      <c r="H9" s="3"/>
      <c r="I9" s="1"/>
      <c r="J9" s="8">
        <f t="shared" si="1"/>
        <v>49</v>
      </c>
      <c r="K9" s="5"/>
    </row>
    <row r="10" spans="1:11" ht="15" customHeight="1">
      <c r="A10" t="s">
        <v>17</v>
      </c>
      <c r="B10" s="1" t="s">
        <v>62</v>
      </c>
      <c r="C10" s="1">
        <v>25</v>
      </c>
      <c r="D10" s="1"/>
      <c r="E10" s="1"/>
      <c r="F10" s="1"/>
      <c r="H10" s="3"/>
      <c r="I10" s="1"/>
      <c r="J10" s="8">
        <f t="shared" si="1"/>
        <v>25</v>
      </c>
      <c r="K10" s="6"/>
    </row>
    <row r="11" spans="1:11">
      <c r="A11" t="s">
        <v>17</v>
      </c>
      <c r="B11" s="1" t="s">
        <v>135</v>
      </c>
      <c r="G11" s="1">
        <v>25</v>
      </c>
      <c r="H11" s="3"/>
      <c r="J11" s="8">
        <f t="shared" si="1"/>
        <v>25</v>
      </c>
    </row>
    <row r="12" spans="1:11">
      <c r="B12" s="1"/>
      <c r="C12" s="1"/>
      <c r="D12" s="1"/>
      <c r="E12" s="1"/>
      <c r="H12" s="3"/>
    </row>
    <row r="13" spans="1:11">
      <c r="B13" s="1"/>
      <c r="C13" s="1"/>
      <c r="D13" s="1"/>
      <c r="E13" s="1"/>
      <c r="H13" s="3"/>
    </row>
    <row r="14" spans="1:11">
      <c r="B14" s="1"/>
      <c r="C14" s="1"/>
      <c r="D14" s="1"/>
      <c r="E14" s="1"/>
      <c r="H14" s="3"/>
    </row>
    <row r="15" spans="1:11">
      <c r="B15" s="1"/>
      <c r="C15" s="1"/>
      <c r="D15" s="1"/>
      <c r="E15" s="1"/>
      <c r="H15" s="3"/>
    </row>
    <row r="16" spans="1:11">
      <c r="B16" s="1"/>
      <c r="C16" s="1"/>
      <c r="D16" s="1"/>
      <c r="E16" s="1"/>
      <c r="H16" s="3"/>
    </row>
    <row r="17" spans="2:8">
      <c r="B17" s="1"/>
      <c r="C17" s="1"/>
      <c r="D17" s="1"/>
      <c r="E17" s="1"/>
      <c r="H17" s="3"/>
    </row>
    <row r="18" spans="2:8">
      <c r="B18" s="1"/>
      <c r="C18" s="1"/>
      <c r="D18" s="1"/>
      <c r="E18" s="1"/>
      <c r="H18" s="3"/>
    </row>
    <row r="19" spans="2:8">
      <c r="B19" s="1"/>
      <c r="C19" s="1"/>
      <c r="D19" s="1"/>
      <c r="E19" s="1"/>
      <c r="H19" s="3"/>
    </row>
    <row r="20" spans="2:8">
      <c r="B20" s="1"/>
      <c r="C20" s="1"/>
      <c r="D20" s="1"/>
      <c r="E20" s="1"/>
      <c r="H20" s="3"/>
    </row>
    <row r="21" spans="2:8">
      <c r="B21" s="1"/>
      <c r="C21" s="1"/>
      <c r="D21" s="1"/>
      <c r="E21" s="1"/>
      <c r="H21" s="3"/>
    </row>
    <row r="22" spans="2:8">
      <c r="B22" s="1"/>
      <c r="C22" s="1"/>
      <c r="D22" s="1"/>
      <c r="E22" s="1"/>
      <c r="H22" s="3"/>
    </row>
    <row r="23" spans="2:8">
      <c r="B23" s="1"/>
      <c r="C23" s="1"/>
      <c r="D23" s="1"/>
      <c r="E23" s="1"/>
      <c r="H23" s="3"/>
    </row>
    <row r="24" spans="2:8">
      <c r="B24" s="1"/>
      <c r="C24" s="1"/>
      <c r="D24" s="1"/>
      <c r="E24" s="1"/>
      <c r="H24" s="3"/>
    </row>
    <row r="25" spans="2:8">
      <c r="B25" s="1"/>
      <c r="C25" s="1"/>
      <c r="D25" s="1"/>
      <c r="E25" s="1"/>
      <c r="H25" s="3"/>
    </row>
    <row r="26" spans="2:8">
      <c r="B26" s="1"/>
      <c r="C26" s="1"/>
      <c r="D26" s="1"/>
      <c r="E26" s="1"/>
      <c r="H26" s="3"/>
    </row>
    <row r="27" spans="2:8">
      <c r="B27" s="1"/>
      <c r="C27" s="1"/>
      <c r="D27" s="1"/>
      <c r="E27" s="1"/>
      <c r="H27" s="3"/>
    </row>
    <row r="28" spans="2:8">
      <c r="B28" s="1"/>
      <c r="C28" s="1"/>
      <c r="D28" s="1"/>
      <c r="E28" s="1"/>
      <c r="H28" s="3"/>
    </row>
    <row r="29" spans="2:8">
      <c r="B29" s="1"/>
      <c r="C29" s="1"/>
      <c r="D29" s="1"/>
      <c r="E29" s="1"/>
      <c r="H29" s="3"/>
    </row>
    <row r="30" spans="2:8">
      <c r="B30" s="1"/>
      <c r="C30" s="1"/>
      <c r="D30" s="1"/>
      <c r="E30" s="1"/>
      <c r="H30" s="3"/>
    </row>
    <row r="31" spans="2:8">
      <c r="B31" s="1"/>
      <c r="C31" s="1"/>
      <c r="D31" s="1"/>
      <c r="E31" s="1"/>
      <c r="H31" s="3"/>
    </row>
    <row r="32" spans="2:8">
      <c r="B32" s="1"/>
      <c r="C32" s="1"/>
      <c r="D32" s="1"/>
      <c r="E32" s="1"/>
      <c r="H32" s="3"/>
    </row>
    <row r="33" spans="2:8">
      <c r="B33" s="1"/>
      <c r="C33" s="1"/>
      <c r="D33" s="1"/>
      <c r="E33" s="1"/>
      <c r="H33" s="3"/>
    </row>
    <row r="34" spans="2:8">
      <c r="B34" s="1"/>
      <c r="C34" s="1"/>
      <c r="D34" s="1"/>
      <c r="E34" s="1"/>
      <c r="H34" s="3"/>
    </row>
    <row r="35" spans="2:8">
      <c r="B35" s="1"/>
      <c r="C35" s="1"/>
      <c r="D35" s="1"/>
      <c r="E35" s="1"/>
      <c r="H35" s="3"/>
    </row>
    <row r="36" spans="2:8">
      <c r="B36" s="1"/>
      <c r="C36" s="1"/>
      <c r="D36" s="1"/>
      <c r="E36" s="1"/>
      <c r="H36" s="3"/>
    </row>
    <row r="37" spans="2:8">
      <c r="B37" s="1"/>
      <c r="C37" s="1"/>
      <c r="D37" s="1"/>
      <c r="E37" s="1"/>
      <c r="H37" s="3"/>
    </row>
  </sheetData>
  <sortState xmlns:xlrd2="http://schemas.microsoft.com/office/spreadsheetml/2017/richdata2" ref="B5:J11">
    <sortCondition descending="1" ref="J5:J11"/>
  </sortState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H19" sqref="H19"/>
    </sheetView>
  </sheetViews>
  <sheetFormatPr defaultRowHeight="14.4"/>
  <cols>
    <col min="1" max="1" width="3.5546875" bestFit="1" customWidth="1"/>
    <col min="2" max="2" width="18.6640625" customWidth="1"/>
    <col min="10" max="10" width="8.88671875" style="8"/>
  </cols>
  <sheetData>
    <row r="1" spans="1:10">
      <c r="B1" s="1" t="s">
        <v>90</v>
      </c>
      <c r="C1" s="1"/>
      <c r="D1" s="3" t="s">
        <v>58</v>
      </c>
      <c r="E1" s="1">
        <f>COUNTA(C5:I55)</f>
        <v>15</v>
      </c>
      <c r="F1" s="1"/>
      <c r="G1" s="1"/>
      <c r="H1" s="3"/>
      <c r="J1" s="3" t="s">
        <v>60</v>
      </c>
    </row>
    <row r="2" spans="1:10" s="1" customFormat="1">
      <c r="B2" s="1" t="s">
        <v>59</v>
      </c>
      <c r="C2" s="1">
        <f>COUNTA(C5:C56)</f>
        <v>4</v>
      </c>
      <c r="D2" s="1">
        <f>COUNTA(D5:D56)</f>
        <v>3</v>
      </c>
      <c r="E2" s="1">
        <f t="shared" ref="E2:H2" si="0">COUNTA(E5:E56)</f>
        <v>2</v>
      </c>
      <c r="F2" s="1">
        <f t="shared" si="0"/>
        <v>2</v>
      </c>
      <c r="G2" s="1">
        <f t="shared" si="0"/>
        <v>2</v>
      </c>
      <c r="H2" s="1">
        <f t="shared" si="0"/>
        <v>2</v>
      </c>
      <c r="J2" s="3">
        <f>AVERAGE(C2:I2)</f>
        <v>2.5</v>
      </c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129</v>
      </c>
      <c r="H4" s="2" t="s">
        <v>102</v>
      </c>
      <c r="I4" s="2"/>
      <c r="J4" s="4" t="s">
        <v>1</v>
      </c>
    </row>
    <row r="5" spans="1:10">
      <c r="A5" t="s">
        <v>15</v>
      </c>
      <c r="B5" s="5" t="s">
        <v>44</v>
      </c>
      <c r="C5" s="16">
        <v>24</v>
      </c>
      <c r="D5" s="1">
        <v>25</v>
      </c>
      <c r="E5" s="1">
        <v>27</v>
      </c>
      <c r="F5" s="1">
        <v>27</v>
      </c>
      <c r="G5" s="1">
        <v>30</v>
      </c>
      <c r="H5" s="1">
        <v>30</v>
      </c>
      <c r="J5" s="8">
        <f>SUM(D5:H5)</f>
        <v>139</v>
      </c>
    </row>
    <row r="6" spans="1:10">
      <c r="A6" t="s">
        <v>19</v>
      </c>
      <c r="B6" s="5" t="s">
        <v>32</v>
      </c>
      <c r="C6" s="1">
        <v>30</v>
      </c>
      <c r="D6" s="1">
        <v>30</v>
      </c>
      <c r="E6" s="1">
        <v>30</v>
      </c>
      <c r="F6" s="1"/>
      <c r="G6" s="1"/>
      <c r="H6" s="1"/>
      <c r="I6" s="5"/>
      <c r="J6" s="8">
        <f>SUM(C6:I6)</f>
        <v>90</v>
      </c>
    </row>
    <row r="7" spans="1:10">
      <c r="A7" t="s">
        <v>20</v>
      </c>
      <c r="B7" s="1" t="s">
        <v>73</v>
      </c>
      <c r="C7" s="1">
        <v>27</v>
      </c>
      <c r="D7" s="1">
        <v>27</v>
      </c>
      <c r="E7" s="1"/>
      <c r="F7" s="1">
        <v>30</v>
      </c>
      <c r="G7" s="1"/>
      <c r="H7" s="1"/>
      <c r="I7" s="5"/>
      <c r="J7" s="8">
        <f>SUM(C7:I7)</f>
        <v>84</v>
      </c>
    </row>
    <row r="8" spans="1:10">
      <c r="A8" t="s">
        <v>21</v>
      </c>
      <c r="B8" s="1" t="s">
        <v>87</v>
      </c>
      <c r="C8" s="1">
        <v>25</v>
      </c>
      <c r="D8" s="1"/>
      <c r="E8" s="1"/>
      <c r="F8" s="1"/>
      <c r="G8" s="1">
        <v>27</v>
      </c>
      <c r="H8" s="1">
        <v>27</v>
      </c>
      <c r="J8" s="8">
        <f>SUM(C8:I8)</f>
        <v>79</v>
      </c>
    </row>
    <row r="9" spans="1:10">
      <c r="B9" s="5"/>
      <c r="C9" s="1"/>
      <c r="D9" s="1"/>
      <c r="E9" s="1"/>
      <c r="F9" s="1"/>
      <c r="G9" s="1"/>
      <c r="H9" s="3"/>
      <c r="I9" s="5"/>
    </row>
    <row r="10" spans="1:10">
      <c r="B10" s="5"/>
      <c r="C10" s="1"/>
      <c r="D10" s="1"/>
      <c r="E10" s="1"/>
      <c r="F10" s="1"/>
      <c r="G10" s="1"/>
      <c r="H10" s="3"/>
    </row>
    <row r="11" spans="1:10">
      <c r="B11" s="1"/>
      <c r="C11" s="1"/>
      <c r="D11" s="1"/>
      <c r="E11" s="1"/>
      <c r="F11" s="1"/>
      <c r="G11" s="1"/>
      <c r="H11" s="3"/>
    </row>
    <row r="12" spans="1:10">
      <c r="B12" s="1"/>
      <c r="C12" s="1"/>
      <c r="D12" s="1"/>
      <c r="E12" s="1"/>
      <c r="F12" s="1"/>
      <c r="G12" s="1"/>
      <c r="H12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8">
    <sortCondition descending="1" ref="J5:J8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workbookViewId="0">
      <selection activeCell="A11" sqref="A11"/>
    </sheetView>
  </sheetViews>
  <sheetFormatPr defaultRowHeight="14.4"/>
  <cols>
    <col min="1" max="1" width="2.5546875" bestFit="1" customWidth="1"/>
    <col min="2" max="2" width="18.44140625" bestFit="1" customWidth="1"/>
    <col min="10" max="10" width="8.88671875" style="8"/>
  </cols>
  <sheetData>
    <row r="1" spans="1:12">
      <c r="B1" s="1" t="s">
        <v>91</v>
      </c>
      <c r="C1" s="1"/>
      <c r="D1" s="3" t="s">
        <v>58</v>
      </c>
      <c r="E1" s="1">
        <f>COUNTA(C5:I55)</f>
        <v>10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>COUNTA(C5:C55)</f>
        <v>3</v>
      </c>
      <c r="D2" s="1">
        <f>COUNTA(D5:D55)</f>
        <v>1</v>
      </c>
      <c r="E2" s="1">
        <f t="shared" ref="E2:H2" si="0">COUNTA(E5:E55)</f>
        <v>1</v>
      </c>
      <c r="F2" s="1">
        <f t="shared" si="0"/>
        <v>1</v>
      </c>
      <c r="G2" s="1">
        <f t="shared" si="0"/>
        <v>1</v>
      </c>
      <c r="H2" s="1">
        <f t="shared" si="0"/>
        <v>3</v>
      </c>
      <c r="J2" s="3">
        <f>AVERAGE(C2:I2)</f>
        <v>1.6666666666666667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2">
      <c r="A5" t="s">
        <v>15</v>
      </c>
      <c r="B5" s="1" t="s">
        <v>45</v>
      </c>
      <c r="C5" s="1">
        <v>27</v>
      </c>
      <c r="D5" s="1">
        <v>30</v>
      </c>
      <c r="E5" s="1"/>
      <c r="F5" s="1"/>
      <c r="G5" s="1"/>
      <c r="H5" s="9">
        <v>27</v>
      </c>
      <c r="J5" s="8">
        <f t="shared" ref="J5:J10" si="1">SUM(C5:I5)</f>
        <v>84</v>
      </c>
    </row>
    <row r="6" spans="1:12">
      <c r="A6" t="s">
        <v>19</v>
      </c>
      <c r="B6" s="1" t="s">
        <v>123</v>
      </c>
      <c r="C6" s="1"/>
      <c r="D6" s="1"/>
      <c r="E6" s="1">
        <v>30</v>
      </c>
      <c r="F6" s="1">
        <v>30</v>
      </c>
      <c r="G6" s="1"/>
      <c r="H6" s="3"/>
      <c r="J6" s="8">
        <f t="shared" si="1"/>
        <v>60</v>
      </c>
    </row>
    <row r="7" spans="1:12">
      <c r="A7" t="s">
        <v>19</v>
      </c>
      <c r="B7" s="1" t="s">
        <v>134</v>
      </c>
      <c r="C7" s="1"/>
      <c r="D7" s="1"/>
      <c r="E7" s="1"/>
      <c r="F7" s="1"/>
      <c r="G7" s="1">
        <v>30</v>
      </c>
      <c r="H7" s="9">
        <v>30</v>
      </c>
      <c r="J7" s="8">
        <f t="shared" si="1"/>
        <v>60</v>
      </c>
      <c r="L7" s="5"/>
    </row>
    <row r="8" spans="1:12">
      <c r="A8" t="s">
        <v>21</v>
      </c>
      <c r="B8" s="1" t="s">
        <v>14</v>
      </c>
      <c r="C8" s="1">
        <v>30</v>
      </c>
      <c r="D8" s="1"/>
      <c r="E8" s="1"/>
      <c r="F8" s="1"/>
      <c r="G8" s="1"/>
      <c r="H8" s="3"/>
      <c r="I8" s="5"/>
      <c r="J8" s="8">
        <f t="shared" si="1"/>
        <v>30</v>
      </c>
      <c r="L8" s="5"/>
    </row>
    <row r="9" spans="1:12">
      <c r="A9" t="s">
        <v>22</v>
      </c>
      <c r="B9" s="1" t="s">
        <v>85</v>
      </c>
      <c r="C9" s="1">
        <v>25</v>
      </c>
      <c r="D9" s="1"/>
      <c r="E9" s="1"/>
      <c r="F9" s="1"/>
      <c r="G9" s="1"/>
      <c r="H9" s="3"/>
      <c r="J9" s="8">
        <f t="shared" si="1"/>
        <v>25</v>
      </c>
      <c r="L9" s="5"/>
    </row>
    <row r="10" spans="1:12">
      <c r="A10" t="s">
        <v>22</v>
      </c>
      <c r="B10" s="1" t="s">
        <v>136</v>
      </c>
      <c r="H10" s="1">
        <v>25</v>
      </c>
      <c r="J10" s="8">
        <f t="shared" si="1"/>
        <v>25</v>
      </c>
    </row>
    <row r="16" spans="1:12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</sheetData>
  <sortState xmlns:xlrd2="http://schemas.microsoft.com/office/spreadsheetml/2017/richdata2" ref="B5:J10">
    <sortCondition descending="1" ref="J5:J10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workbookViewId="0">
      <selection activeCell="K1" sqref="K1"/>
    </sheetView>
  </sheetViews>
  <sheetFormatPr defaultRowHeight="14.4"/>
  <cols>
    <col min="1" max="1" width="2.5546875" bestFit="1" customWidth="1"/>
    <col min="2" max="2" width="23.6640625" customWidth="1"/>
    <col min="10" max="10" width="8.88671875" style="8"/>
  </cols>
  <sheetData>
    <row r="1" spans="1:11">
      <c r="B1" s="1" t="s">
        <v>92</v>
      </c>
      <c r="C1" s="1"/>
      <c r="D1" s="3" t="s">
        <v>58</v>
      </c>
      <c r="E1" s="1">
        <f>COUNTA(C5:I58)</f>
        <v>12</v>
      </c>
      <c r="F1" s="1"/>
      <c r="G1" s="1"/>
      <c r="H1" s="3"/>
      <c r="J1" s="3" t="s">
        <v>60</v>
      </c>
    </row>
    <row r="2" spans="1:11" s="1" customFormat="1">
      <c r="B2" s="1" t="s">
        <v>59</v>
      </c>
      <c r="C2" s="1">
        <f>COUNTA(C5:C58)</f>
        <v>3</v>
      </c>
      <c r="D2" s="1">
        <f>COUNTA(D5:D58)</f>
        <v>1</v>
      </c>
      <c r="E2" s="1">
        <f t="shared" ref="E2:H2" si="0">COUNTA(E5:E58)</f>
        <v>1</v>
      </c>
      <c r="F2" s="1">
        <f t="shared" si="0"/>
        <v>1</v>
      </c>
      <c r="G2" s="1">
        <f t="shared" si="0"/>
        <v>4</v>
      </c>
      <c r="H2" s="1">
        <f t="shared" si="0"/>
        <v>2</v>
      </c>
      <c r="J2" s="3">
        <f>AVERAGE(C2:I2)</f>
        <v>2</v>
      </c>
    </row>
    <row r="4" spans="1:11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1">
      <c r="A5" t="s">
        <v>15</v>
      </c>
      <c r="B5" s="5" t="s">
        <v>47</v>
      </c>
      <c r="C5" s="1">
        <v>27</v>
      </c>
      <c r="D5" s="1">
        <v>30</v>
      </c>
      <c r="E5" s="1">
        <v>30</v>
      </c>
      <c r="F5" s="1">
        <v>30</v>
      </c>
      <c r="G5" s="1">
        <v>27</v>
      </c>
      <c r="H5" s="9"/>
      <c r="J5" s="8">
        <f>SUM(C5:I5)</f>
        <v>144</v>
      </c>
    </row>
    <row r="6" spans="1:11">
      <c r="A6" t="s">
        <v>19</v>
      </c>
      <c r="B6" s="5" t="s">
        <v>54</v>
      </c>
      <c r="C6" s="1">
        <v>25</v>
      </c>
      <c r="D6" s="1"/>
      <c r="E6" s="1"/>
      <c r="F6" s="1"/>
      <c r="G6" s="1">
        <v>24</v>
      </c>
      <c r="H6" s="9">
        <v>27</v>
      </c>
      <c r="I6" s="5"/>
      <c r="J6" s="8">
        <f>SUM(C6:I6)</f>
        <v>76</v>
      </c>
    </row>
    <row r="7" spans="1:11">
      <c r="A7" t="s">
        <v>20</v>
      </c>
      <c r="B7" s="1" t="s">
        <v>38</v>
      </c>
      <c r="C7" s="1"/>
      <c r="D7" s="1"/>
      <c r="E7" s="1"/>
      <c r="F7" s="1"/>
      <c r="G7" s="1">
        <v>30</v>
      </c>
      <c r="H7" s="9">
        <v>30</v>
      </c>
      <c r="J7" s="8">
        <f>SUM(C7:I7)</f>
        <v>60</v>
      </c>
    </row>
    <row r="8" spans="1:11">
      <c r="A8" t="s">
        <v>21</v>
      </c>
      <c r="B8" s="1" t="s">
        <v>86</v>
      </c>
      <c r="C8" s="1">
        <v>30</v>
      </c>
      <c r="D8" s="1"/>
      <c r="E8" s="1"/>
      <c r="F8" s="1"/>
      <c r="G8" s="1"/>
      <c r="H8" s="9"/>
      <c r="J8" s="8">
        <f>SUM(C8:I8)</f>
        <v>30</v>
      </c>
    </row>
    <row r="9" spans="1:11">
      <c r="A9" t="s">
        <v>132</v>
      </c>
      <c r="B9" s="1" t="s">
        <v>133</v>
      </c>
      <c r="C9" s="1"/>
      <c r="D9" s="1"/>
      <c r="E9" s="1"/>
      <c r="F9" s="1"/>
      <c r="G9" s="1">
        <v>25</v>
      </c>
      <c r="H9" s="9"/>
      <c r="J9" s="8">
        <f>SUM(C9:I9)</f>
        <v>25</v>
      </c>
    </row>
    <row r="11" spans="1:11">
      <c r="I11" s="5"/>
      <c r="K11" s="5"/>
    </row>
    <row r="12" spans="1:11">
      <c r="I12" s="5"/>
      <c r="K12" s="5"/>
    </row>
    <row r="14" spans="1:11">
      <c r="B14" s="1"/>
      <c r="C14" s="1"/>
      <c r="D14" s="1"/>
      <c r="E14" s="1"/>
      <c r="F14" s="1"/>
      <c r="G14" s="1"/>
      <c r="H14" s="3"/>
    </row>
    <row r="15" spans="1:11">
      <c r="B15" s="1"/>
      <c r="C15" s="1"/>
      <c r="D15" s="1"/>
      <c r="E15" s="1"/>
      <c r="F15" s="1"/>
      <c r="G15" s="1"/>
      <c r="H15" s="3"/>
    </row>
    <row r="16" spans="1:11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5:J9">
    <sortCondition descending="1" ref="J5:J9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workbookViewId="0">
      <selection activeCell="G15" sqref="G15"/>
    </sheetView>
  </sheetViews>
  <sheetFormatPr defaultRowHeight="14.4"/>
  <cols>
    <col min="1" max="1" width="2.5546875" bestFit="1" customWidth="1"/>
    <col min="2" max="2" width="24.5546875" customWidth="1"/>
    <col min="10" max="10" width="8.88671875" style="8"/>
  </cols>
  <sheetData>
    <row r="1" spans="1:12">
      <c r="B1" s="1" t="s">
        <v>93</v>
      </c>
      <c r="C1" s="1"/>
      <c r="D1" s="3" t="s">
        <v>58</v>
      </c>
      <c r="E1" s="1">
        <f>COUNTA(C5:I61)</f>
        <v>4</v>
      </c>
      <c r="F1" s="1"/>
      <c r="G1" s="1"/>
      <c r="H1" s="3"/>
      <c r="J1" s="3" t="s">
        <v>60</v>
      </c>
    </row>
    <row r="2" spans="1:12" s="1" customFormat="1">
      <c r="B2" s="1" t="s">
        <v>59</v>
      </c>
      <c r="C2" s="1">
        <f t="shared" ref="C2:F2" si="0">COUNTA(C5:C61)</f>
        <v>1</v>
      </c>
      <c r="D2" s="1">
        <f t="shared" si="0"/>
        <v>0</v>
      </c>
      <c r="E2" s="1">
        <f t="shared" si="0"/>
        <v>0</v>
      </c>
      <c r="F2" s="1">
        <f t="shared" si="0"/>
        <v>0</v>
      </c>
      <c r="G2" s="1">
        <v>1</v>
      </c>
      <c r="H2" s="1">
        <v>1</v>
      </c>
      <c r="J2" s="3">
        <f>AVERAGE(C2:I2)</f>
        <v>0.5</v>
      </c>
    </row>
    <row r="4" spans="1:12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2">
      <c r="A5" t="s">
        <v>15</v>
      </c>
      <c r="B5" s="1" t="s">
        <v>46</v>
      </c>
      <c r="C5" s="1">
        <v>30</v>
      </c>
      <c r="D5" s="1"/>
      <c r="E5" s="1"/>
      <c r="F5" s="1"/>
      <c r="G5" s="1">
        <v>30</v>
      </c>
      <c r="H5" s="9">
        <v>27</v>
      </c>
      <c r="I5" s="5"/>
      <c r="J5" s="8">
        <f>SUM(C5:I5)</f>
        <v>87</v>
      </c>
      <c r="L5" s="5"/>
    </row>
    <row r="6" spans="1:12">
      <c r="A6" t="s">
        <v>137</v>
      </c>
      <c r="B6" s="1" t="s">
        <v>138</v>
      </c>
      <c r="C6" s="1"/>
      <c r="D6" s="1"/>
      <c r="E6" s="1"/>
      <c r="F6" s="1"/>
      <c r="G6" s="1"/>
      <c r="H6" s="9">
        <v>30</v>
      </c>
      <c r="I6" s="5"/>
      <c r="J6" s="8">
        <f>SUM(C6:I6)</f>
        <v>30</v>
      </c>
    </row>
    <row r="7" spans="1:12">
      <c r="B7" s="1"/>
      <c r="C7" s="1"/>
      <c r="D7" s="1"/>
      <c r="E7" s="1"/>
      <c r="F7" s="1"/>
      <c r="G7" s="1"/>
      <c r="H7" s="3"/>
      <c r="I7" s="5"/>
      <c r="L7" s="5"/>
    </row>
    <row r="8" spans="1:12">
      <c r="B8" s="1"/>
      <c r="C8" s="1"/>
      <c r="D8" s="1"/>
      <c r="E8" s="1"/>
      <c r="F8" s="1"/>
      <c r="G8" s="1"/>
      <c r="H8" s="3"/>
      <c r="I8" s="5"/>
      <c r="L8" s="5"/>
    </row>
    <row r="9" spans="1:12">
      <c r="B9" s="1"/>
      <c r="C9" s="1"/>
      <c r="D9" s="1"/>
      <c r="E9" s="1"/>
      <c r="F9" s="1"/>
      <c r="G9" s="1"/>
      <c r="H9" s="3"/>
      <c r="I9" s="5"/>
      <c r="L9" s="5"/>
    </row>
    <row r="10" spans="1:12">
      <c r="B10" s="1"/>
      <c r="C10" s="1"/>
      <c r="D10" s="1"/>
      <c r="E10" s="1"/>
      <c r="F10" s="1"/>
      <c r="G10" s="1"/>
      <c r="H10" s="3"/>
      <c r="I10" s="5"/>
      <c r="L10" s="5"/>
    </row>
    <row r="11" spans="1:12">
      <c r="B11" s="1"/>
      <c r="C11" s="1"/>
      <c r="D11" s="1"/>
      <c r="E11" s="1"/>
      <c r="F11" s="1"/>
      <c r="G11" s="1"/>
      <c r="H11" s="3"/>
      <c r="I11" s="5"/>
      <c r="L11" s="5"/>
    </row>
    <row r="12" spans="1:12">
      <c r="B12" s="1"/>
      <c r="C12" s="1"/>
      <c r="D12" s="1"/>
      <c r="E12" s="1"/>
      <c r="F12" s="1"/>
      <c r="G12" s="1"/>
      <c r="H12" s="3"/>
      <c r="I12" s="5"/>
    </row>
    <row r="13" spans="1:12">
      <c r="B13" s="1"/>
      <c r="C13" s="1"/>
      <c r="D13" s="1"/>
      <c r="E13" s="1"/>
      <c r="F13" s="1"/>
      <c r="G13" s="1"/>
      <c r="H13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  <row r="39" spans="2:8">
      <c r="B39" s="1"/>
      <c r="C39" s="1"/>
      <c r="D39" s="1"/>
      <c r="E39" s="1"/>
      <c r="F39" s="1"/>
      <c r="G39" s="1"/>
      <c r="H39" s="3"/>
    </row>
    <row r="40" spans="2:8">
      <c r="B40" s="1"/>
      <c r="C40" s="1"/>
      <c r="D40" s="1"/>
      <c r="E40" s="1"/>
      <c r="F40" s="1"/>
      <c r="G40" s="1"/>
      <c r="H40" s="3"/>
    </row>
    <row r="41" spans="2:8">
      <c r="B41" s="1"/>
      <c r="C41" s="1"/>
      <c r="D41" s="1"/>
      <c r="E41" s="1"/>
      <c r="F41" s="1"/>
      <c r="G41" s="1"/>
      <c r="H41" s="3"/>
    </row>
    <row r="42" spans="2:8">
      <c r="B42" s="1"/>
      <c r="C42" s="1"/>
      <c r="D42" s="1"/>
      <c r="E42" s="1"/>
      <c r="F42" s="1"/>
      <c r="G42" s="1"/>
      <c r="H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workbookViewId="0">
      <selection activeCell="H11" sqref="H11"/>
    </sheetView>
  </sheetViews>
  <sheetFormatPr defaultRowHeight="14.4"/>
  <cols>
    <col min="1" max="1" width="2.5546875" bestFit="1" customWidth="1"/>
    <col min="2" max="2" width="23.88671875" customWidth="1"/>
    <col min="10" max="10" width="8.88671875" style="8"/>
  </cols>
  <sheetData>
    <row r="1" spans="1:13">
      <c r="B1" s="1" t="s">
        <v>94</v>
      </c>
      <c r="C1" s="1"/>
      <c r="D1" s="3" t="s">
        <v>58</v>
      </c>
      <c r="E1" s="1">
        <f>COUNTA(C5:I58)</f>
        <v>6</v>
      </c>
      <c r="F1" s="1"/>
      <c r="G1" s="1"/>
      <c r="H1" s="3"/>
      <c r="J1" s="3" t="s">
        <v>60</v>
      </c>
    </row>
    <row r="2" spans="1:13" s="1" customFormat="1">
      <c r="B2" s="1" t="s">
        <v>59</v>
      </c>
      <c r="C2" s="1">
        <f>COUNTA(C5:C58)</f>
        <v>2</v>
      </c>
      <c r="D2" s="1">
        <f>COUNTA(D5:D58)</f>
        <v>2</v>
      </c>
      <c r="E2" s="1">
        <f t="shared" ref="E2:H2" si="0">COUNTA(E5:E58)</f>
        <v>0</v>
      </c>
      <c r="F2" s="1">
        <f t="shared" si="0"/>
        <v>0</v>
      </c>
      <c r="G2" s="1">
        <f t="shared" si="0"/>
        <v>1</v>
      </c>
      <c r="H2" s="1">
        <f t="shared" si="0"/>
        <v>1</v>
      </c>
      <c r="J2" s="3">
        <f>AVERAGE(C2:I2)</f>
        <v>1</v>
      </c>
    </row>
    <row r="4" spans="1:13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2" t="s">
        <v>129</v>
      </c>
      <c r="H4" s="2" t="s">
        <v>102</v>
      </c>
      <c r="I4" s="2"/>
      <c r="J4" s="4" t="s">
        <v>1</v>
      </c>
    </row>
    <row r="5" spans="1:13">
      <c r="A5" t="s">
        <v>15</v>
      </c>
      <c r="B5" s="1" t="s">
        <v>55</v>
      </c>
      <c r="C5" s="1">
        <v>27</v>
      </c>
      <c r="D5" s="1"/>
      <c r="E5" s="1"/>
      <c r="F5" s="1"/>
      <c r="G5" s="1">
        <v>30</v>
      </c>
      <c r="H5" s="1">
        <v>30</v>
      </c>
      <c r="I5" s="5"/>
      <c r="J5" s="8">
        <f>SUM(C5:I5)</f>
        <v>87</v>
      </c>
    </row>
    <row r="6" spans="1:13">
      <c r="A6" t="s">
        <v>19</v>
      </c>
      <c r="B6" s="1" t="s">
        <v>63</v>
      </c>
      <c r="C6" s="1">
        <v>30</v>
      </c>
      <c r="D6" s="1">
        <v>30</v>
      </c>
      <c r="E6" s="1"/>
      <c r="F6" s="1"/>
      <c r="G6" s="1"/>
      <c r="H6" s="3"/>
      <c r="J6" s="8">
        <f>SUM(C6:I6)</f>
        <v>60</v>
      </c>
    </row>
    <row r="7" spans="1:13">
      <c r="A7" t="s">
        <v>20</v>
      </c>
      <c r="B7" t="s">
        <v>74</v>
      </c>
      <c r="D7" s="1">
        <v>27</v>
      </c>
      <c r="J7" s="8">
        <f>SUM(C7:I7)</f>
        <v>27</v>
      </c>
      <c r="M7" s="5"/>
    </row>
    <row r="8" spans="1:13">
      <c r="B8" s="1"/>
      <c r="C8" s="1"/>
      <c r="D8" s="1"/>
      <c r="E8" s="1"/>
      <c r="F8" s="1"/>
      <c r="G8" s="1"/>
      <c r="H8" s="3"/>
      <c r="M8" s="5"/>
    </row>
    <row r="9" spans="1:13">
      <c r="B9" s="1"/>
      <c r="C9" s="1"/>
      <c r="D9" s="1"/>
      <c r="E9" s="1"/>
      <c r="F9" s="1"/>
      <c r="G9" s="1"/>
      <c r="H9" s="3"/>
    </row>
    <row r="10" spans="1:13">
      <c r="B10" s="1"/>
      <c r="C10" s="1"/>
      <c r="D10" s="1"/>
      <c r="E10" s="1"/>
      <c r="F10" s="1"/>
      <c r="G10" s="1"/>
      <c r="H10" s="3"/>
    </row>
    <row r="11" spans="1:13">
      <c r="B11" s="1"/>
      <c r="C11" s="1"/>
      <c r="D11" s="1"/>
      <c r="E11" s="1"/>
      <c r="F11" s="1"/>
      <c r="G11" s="1"/>
      <c r="H11" s="3"/>
    </row>
    <row r="12" spans="1:13">
      <c r="B12" s="1"/>
      <c r="C12" s="1"/>
      <c r="D12" s="1"/>
      <c r="E12" s="1"/>
      <c r="F12" s="1"/>
      <c r="G12" s="1"/>
      <c r="H12" s="3"/>
    </row>
    <row r="13" spans="1:13">
      <c r="B13" s="1"/>
      <c r="C13" s="1"/>
      <c r="D13" s="1"/>
      <c r="E13" s="1"/>
      <c r="F13" s="1"/>
      <c r="G13" s="1"/>
      <c r="H13" s="3"/>
    </row>
    <row r="14" spans="1:13">
      <c r="B14" s="1"/>
      <c r="C14" s="1"/>
      <c r="D14" s="1"/>
      <c r="E14" s="1"/>
      <c r="F14" s="1"/>
      <c r="G14" s="1"/>
      <c r="H14" s="3"/>
    </row>
    <row r="15" spans="1:13">
      <c r="B15" s="1"/>
      <c r="C15" s="1"/>
      <c r="D15" s="1"/>
      <c r="E15" s="1"/>
      <c r="F15" s="1"/>
      <c r="G15" s="1"/>
      <c r="H15" s="3"/>
    </row>
    <row r="16" spans="1:13">
      <c r="B16" s="1"/>
      <c r="C16" s="1"/>
      <c r="D16" s="1"/>
      <c r="E16" s="1"/>
      <c r="F16" s="1"/>
      <c r="G16" s="1"/>
      <c r="H16" s="3"/>
    </row>
    <row r="17" spans="2:8">
      <c r="B17" s="1"/>
      <c r="C17" s="1"/>
      <c r="D17" s="1"/>
      <c r="E17" s="1"/>
      <c r="F17" s="1"/>
      <c r="G17" s="1"/>
      <c r="H17" s="3"/>
    </row>
    <row r="18" spans="2:8">
      <c r="B18" s="1"/>
      <c r="C18" s="1"/>
      <c r="D18" s="1"/>
      <c r="E18" s="1"/>
      <c r="F18" s="1"/>
      <c r="G18" s="1"/>
      <c r="H18" s="3"/>
    </row>
    <row r="19" spans="2:8">
      <c r="B19" s="1"/>
      <c r="C19" s="1"/>
      <c r="D19" s="1"/>
      <c r="E19" s="1"/>
      <c r="F19" s="1"/>
      <c r="G19" s="1"/>
      <c r="H19" s="3"/>
    </row>
    <row r="20" spans="2:8">
      <c r="B20" s="1"/>
      <c r="C20" s="1"/>
      <c r="D20" s="1"/>
      <c r="E20" s="1"/>
      <c r="F20" s="1"/>
      <c r="G20" s="1"/>
      <c r="H20" s="3"/>
    </row>
    <row r="21" spans="2:8">
      <c r="B21" s="1"/>
      <c r="C21" s="1"/>
      <c r="D21" s="1"/>
      <c r="E21" s="1"/>
      <c r="F21" s="1"/>
      <c r="G21" s="1"/>
      <c r="H21" s="3"/>
    </row>
    <row r="22" spans="2:8">
      <c r="B22" s="1"/>
      <c r="C22" s="1"/>
      <c r="D22" s="1"/>
      <c r="E22" s="1"/>
      <c r="F22" s="1"/>
      <c r="G22" s="1"/>
      <c r="H22" s="3"/>
    </row>
    <row r="23" spans="2:8">
      <c r="B23" s="1"/>
      <c r="C23" s="1"/>
      <c r="D23" s="1"/>
      <c r="E23" s="1"/>
      <c r="F23" s="1"/>
      <c r="G23" s="1"/>
      <c r="H23" s="3"/>
    </row>
    <row r="24" spans="2:8">
      <c r="B24" s="1"/>
      <c r="C24" s="1"/>
      <c r="D24" s="1"/>
      <c r="E24" s="1"/>
      <c r="F24" s="1"/>
      <c r="G24" s="1"/>
      <c r="H24" s="3"/>
    </row>
    <row r="25" spans="2:8">
      <c r="B25" s="1"/>
      <c r="C25" s="1"/>
      <c r="D25" s="1"/>
      <c r="E25" s="1"/>
      <c r="F25" s="1"/>
      <c r="G25" s="1"/>
      <c r="H25" s="3"/>
    </row>
    <row r="26" spans="2:8">
      <c r="B26" s="1"/>
      <c r="C26" s="1"/>
      <c r="D26" s="1"/>
      <c r="E26" s="1"/>
      <c r="F26" s="1"/>
      <c r="G26" s="1"/>
      <c r="H26" s="3"/>
    </row>
    <row r="27" spans="2:8">
      <c r="B27" s="1"/>
      <c r="C27" s="1"/>
      <c r="D27" s="1"/>
      <c r="E27" s="1"/>
      <c r="F27" s="1"/>
      <c r="G27" s="1"/>
      <c r="H27" s="3"/>
    </row>
    <row r="28" spans="2:8">
      <c r="B28" s="1"/>
      <c r="C28" s="1"/>
      <c r="D28" s="1"/>
      <c r="E28" s="1"/>
      <c r="F28" s="1"/>
      <c r="G28" s="1"/>
      <c r="H28" s="3"/>
    </row>
    <row r="29" spans="2:8">
      <c r="B29" s="1"/>
      <c r="C29" s="1"/>
      <c r="D29" s="1"/>
      <c r="E29" s="1"/>
      <c r="F29" s="1"/>
      <c r="G29" s="1"/>
      <c r="H29" s="3"/>
    </row>
    <row r="30" spans="2:8">
      <c r="B30" s="1"/>
      <c r="C30" s="1"/>
      <c r="D30" s="1"/>
      <c r="E30" s="1"/>
      <c r="F30" s="1"/>
      <c r="G30" s="1"/>
      <c r="H30" s="3"/>
    </row>
    <row r="31" spans="2:8">
      <c r="B31" s="1"/>
      <c r="C31" s="1"/>
      <c r="D31" s="1"/>
      <c r="E31" s="1"/>
      <c r="F31" s="1"/>
      <c r="G31" s="1"/>
      <c r="H31" s="3"/>
    </row>
    <row r="32" spans="2:8">
      <c r="B32" s="1"/>
      <c r="C32" s="1"/>
      <c r="D32" s="1"/>
      <c r="E32" s="1"/>
      <c r="F32" s="1"/>
      <c r="G32" s="1"/>
      <c r="H32" s="3"/>
    </row>
    <row r="33" spans="2:8">
      <c r="B33" s="1"/>
      <c r="C33" s="1"/>
      <c r="D33" s="1"/>
      <c r="E33" s="1"/>
      <c r="F33" s="1"/>
      <c r="G33" s="1"/>
      <c r="H33" s="3"/>
    </row>
    <row r="34" spans="2:8">
      <c r="B34" s="1"/>
      <c r="C34" s="1"/>
      <c r="D34" s="1"/>
      <c r="E34" s="1"/>
      <c r="F34" s="1"/>
      <c r="G34" s="1"/>
      <c r="H34" s="3"/>
    </row>
    <row r="35" spans="2:8">
      <c r="B35" s="1"/>
      <c r="C35" s="1"/>
      <c r="D35" s="1"/>
      <c r="E35" s="1"/>
      <c r="F35" s="1"/>
      <c r="G35" s="1"/>
      <c r="H35" s="3"/>
    </row>
    <row r="36" spans="2:8">
      <c r="B36" s="1"/>
      <c r="C36" s="1"/>
      <c r="D36" s="1"/>
      <c r="E36" s="1"/>
      <c r="F36" s="1"/>
      <c r="G36" s="1"/>
      <c r="H36" s="3"/>
    </row>
    <row r="37" spans="2:8">
      <c r="B37" s="1"/>
      <c r="C37" s="1"/>
      <c r="D37" s="1"/>
      <c r="E37" s="1"/>
      <c r="F37" s="1"/>
      <c r="G37" s="1"/>
      <c r="H37" s="3"/>
    </row>
    <row r="38" spans="2:8">
      <c r="B38" s="1"/>
      <c r="C38" s="1"/>
      <c r="D38" s="1"/>
      <c r="E38" s="1"/>
      <c r="F38" s="1"/>
      <c r="G38" s="1"/>
      <c r="H38" s="3"/>
    </row>
  </sheetData>
  <sortState xmlns:xlrd2="http://schemas.microsoft.com/office/spreadsheetml/2017/richdata2" ref="B4:J7">
    <sortCondition descending="1" ref="J4:J7"/>
  </sortState>
  <phoneticPr fontId="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6"/>
  <sheetViews>
    <sheetView workbookViewId="0">
      <selection activeCell="B13" sqref="B13"/>
    </sheetView>
  </sheetViews>
  <sheetFormatPr defaultRowHeight="14.4"/>
  <cols>
    <col min="1" max="1" width="3.5546875" bestFit="1" customWidth="1"/>
    <col min="2" max="2" width="18.44140625" bestFit="1" customWidth="1"/>
    <col min="10" max="10" width="8.88671875" style="8"/>
  </cols>
  <sheetData>
    <row r="1" spans="1:10">
      <c r="B1" s="1" t="s">
        <v>95</v>
      </c>
      <c r="D1" s="3" t="s">
        <v>58</v>
      </c>
      <c r="E1" s="1">
        <f>COUNTA(C5:I45)</f>
        <v>31</v>
      </c>
      <c r="J1" s="3" t="s">
        <v>60</v>
      </c>
    </row>
    <row r="2" spans="1:10" s="1" customFormat="1">
      <c r="B2" s="1" t="s">
        <v>59</v>
      </c>
      <c r="C2" s="1">
        <f>COUNTA(C5:C45)</f>
        <v>6</v>
      </c>
      <c r="D2" s="1">
        <f>COUNTA(D5:D45)</f>
        <v>5</v>
      </c>
      <c r="E2" s="1">
        <f t="shared" ref="E2:H2" si="0">COUNTA(E5:E45)</f>
        <v>5</v>
      </c>
      <c r="F2" s="1">
        <f t="shared" si="0"/>
        <v>5</v>
      </c>
      <c r="G2" s="1">
        <f t="shared" si="0"/>
        <v>6</v>
      </c>
      <c r="H2" s="1">
        <f t="shared" si="0"/>
        <v>4</v>
      </c>
      <c r="J2" s="3">
        <f>AVERAGE(C2:I2)</f>
        <v>5.166666666666667</v>
      </c>
    </row>
    <row r="3" spans="1:10" s="1" customFormat="1">
      <c r="J3" s="3"/>
    </row>
    <row r="4" spans="1:10" ht="43.2">
      <c r="B4" s="2" t="s">
        <v>0</v>
      </c>
      <c r="C4" s="2" t="s">
        <v>65</v>
      </c>
      <c r="D4" s="2" t="s">
        <v>66</v>
      </c>
      <c r="E4" s="2" t="s">
        <v>67</v>
      </c>
      <c r="F4" s="2" t="s">
        <v>68</v>
      </c>
      <c r="G4" s="10" t="s">
        <v>129</v>
      </c>
      <c r="H4" s="10" t="s">
        <v>102</v>
      </c>
      <c r="I4" s="10"/>
      <c r="J4" s="4" t="s">
        <v>1</v>
      </c>
    </row>
    <row r="5" spans="1:10">
      <c r="A5" t="s">
        <v>15</v>
      </c>
      <c r="B5" t="s">
        <v>7</v>
      </c>
      <c r="C5">
        <v>27</v>
      </c>
      <c r="D5">
        <v>30</v>
      </c>
      <c r="E5">
        <v>30</v>
      </c>
      <c r="G5">
        <v>30</v>
      </c>
      <c r="H5">
        <v>30</v>
      </c>
      <c r="J5" s="8">
        <f t="shared" ref="J5:J16" si="1">SUM(C5:I5)</f>
        <v>147</v>
      </c>
    </row>
    <row r="6" spans="1:10">
      <c r="A6" t="s">
        <v>19</v>
      </c>
      <c r="B6" t="s">
        <v>11</v>
      </c>
      <c r="C6">
        <v>22</v>
      </c>
      <c r="D6">
        <v>27</v>
      </c>
      <c r="E6">
        <v>27</v>
      </c>
      <c r="F6">
        <v>30</v>
      </c>
      <c r="H6">
        <v>27</v>
      </c>
      <c r="J6" s="8">
        <f t="shared" si="1"/>
        <v>133</v>
      </c>
    </row>
    <row r="7" spans="1:10">
      <c r="A7" t="s">
        <v>20</v>
      </c>
      <c r="B7" t="s">
        <v>79</v>
      </c>
      <c r="C7">
        <v>24</v>
      </c>
      <c r="D7">
        <v>23</v>
      </c>
      <c r="F7">
        <v>27</v>
      </c>
      <c r="G7">
        <v>24</v>
      </c>
      <c r="H7">
        <v>25</v>
      </c>
      <c r="J7" s="8">
        <f t="shared" si="1"/>
        <v>123</v>
      </c>
    </row>
    <row r="8" spans="1:10">
      <c r="A8" t="s">
        <v>21</v>
      </c>
      <c r="B8" t="s">
        <v>48</v>
      </c>
      <c r="C8">
        <v>25</v>
      </c>
      <c r="D8">
        <v>25</v>
      </c>
      <c r="G8">
        <v>25</v>
      </c>
      <c r="J8" s="8">
        <f t="shared" si="1"/>
        <v>75</v>
      </c>
    </row>
    <row r="9" spans="1:10">
      <c r="A9" t="s">
        <v>22</v>
      </c>
      <c r="B9" t="s">
        <v>49</v>
      </c>
      <c r="D9">
        <v>24</v>
      </c>
      <c r="E9">
        <v>25</v>
      </c>
      <c r="J9" s="8">
        <f t="shared" si="1"/>
        <v>49</v>
      </c>
    </row>
    <row r="10" spans="1:10">
      <c r="A10" t="s">
        <v>17</v>
      </c>
      <c r="B10" t="s">
        <v>110</v>
      </c>
      <c r="E10">
        <v>24</v>
      </c>
      <c r="F10">
        <v>23</v>
      </c>
      <c r="J10" s="8">
        <f t="shared" si="1"/>
        <v>47</v>
      </c>
    </row>
    <row r="11" spans="1:10">
      <c r="A11" t="s">
        <v>17</v>
      </c>
      <c r="B11" t="s">
        <v>111</v>
      </c>
      <c r="E11">
        <v>23</v>
      </c>
      <c r="F11">
        <v>24</v>
      </c>
      <c r="J11" s="8">
        <f t="shared" si="1"/>
        <v>47</v>
      </c>
    </row>
    <row r="12" spans="1:10">
      <c r="A12" t="s">
        <v>109</v>
      </c>
      <c r="B12" t="s">
        <v>131</v>
      </c>
      <c r="G12">
        <v>22</v>
      </c>
      <c r="H12">
        <v>24</v>
      </c>
      <c r="J12" s="8">
        <f t="shared" si="1"/>
        <v>46</v>
      </c>
    </row>
    <row r="13" spans="1:10">
      <c r="A13" t="s">
        <v>16</v>
      </c>
      <c r="B13" t="s">
        <v>12</v>
      </c>
      <c r="C13">
        <v>23</v>
      </c>
      <c r="G13">
        <v>23</v>
      </c>
      <c r="J13" s="8">
        <f t="shared" si="1"/>
        <v>46</v>
      </c>
    </row>
    <row r="14" spans="1:10">
      <c r="A14" t="s">
        <v>24</v>
      </c>
      <c r="B14" t="s">
        <v>82</v>
      </c>
      <c r="C14">
        <v>30</v>
      </c>
      <c r="J14" s="8">
        <f t="shared" si="1"/>
        <v>30</v>
      </c>
    </row>
    <row r="15" spans="1:10">
      <c r="A15" t="s">
        <v>25</v>
      </c>
      <c r="B15" t="s">
        <v>130</v>
      </c>
      <c r="G15">
        <v>27</v>
      </c>
      <c r="J15" s="8">
        <f t="shared" si="1"/>
        <v>27</v>
      </c>
    </row>
    <row r="16" spans="1:10">
      <c r="A16" t="s">
        <v>26</v>
      </c>
      <c r="B16" t="s">
        <v>126</v>
      </c>
      <c r="F16">
        <v>25</v>
      </c>
      <c r="J16" s="8">
        <f t="shared" si="1"/>
        <v>25</v>
      </c>
    </row>
  </sheetData>
  <sortState xmlns:xlrd2="http://schemas.microsoft.com/office/spreadsheetml/2017/richdata2" ref="B5:J16">
    <sortCondition descending="1" ref="J5:J16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Miehet YL</vt:lpstr>
      <vt:lpstr>Naiset YL</vt:lpstr>
      <vt:lpstr>H 14</vt:lpstr>
      <vt:lpstr>D 14</vt:lpstr>
      <vt:lpstr>H16</vt:lpstr>
      <vt:lpstr>D16</vt:lpstr>
      <vt:lpstr>H 18</vt:lpstr>
      <vt:lpstr>D 18</vt:lpstr>
      <vt:lpstr>H40</vt:lpstr>
      <vt:lpstr>D40</vt:lpstr>
      <vt:lpstr>H 50</vt:lpstr>
      <vt:lpstr>D 50</vt:lpstr>
      <vt:lpstr>H60</vt:lpstr>
      <vt:lpstr>D60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2018-05-27T12:59:34Z</dcterms:created>
  <dcterms:modified xsi:type="dcterms:W3CDTF">2020-08-27T19:15:13Z</dcterms:modified>
</cp:coreProperties>
</file>