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C:\Users\User1\Documents\Tulokset\"/>
    </mc:Choice>
  </mc:AlternateContent>
  <xr:revisionPtr revIDLastSave="0" documentId="13_ncr:1_{A6CAD03A-D17E-422E-9AC2-C0AE98BCDF9F}" xr6:coauthVersionLast="43" xr6:coauthVersionMax="43" xr10:uidLastSave="{00000000-0000-0000-0000-000000000000}"/>
  <bookViews>
    <workbookView xWindow="-120" yWindow="-120" windowWidth="25440" windowHeight="15390" activeTab="5" xr2:uid="{00000000-000D-0000-FFFF-FFFF00000000}"/>
  </bookViews>
  <sheets>
    <sheet name="Ennakko" sheetId="1" r:id="rId1"/>
    <sheet name="Kilpailupäivä M harraste" sheetId="2" r:id="rId2"/>
    <sheet name="Kilpailupäivä N" sheetId="3" r:id="rId3"/>
    <sheet name="Kilpailupäivä M yleinen" sheetId="4" r:id="rId4"/>
    <sheet name="Kilpailupäivä M40" sheetId="5" r:id="rId5"/>
    <sheet name="YHT" sheetId="8" r:id="rId6"/>
  </sheets>
  <definedNames>
    <definedName name="_xlnm._FilterDatabase" localSheetId="1" hidden="1">'Kilpailupäivä M harraste'!$A$6:$N$10</definedName>
    <definedName name="_xlnm._FilterDatabase" localSheetId="3" hidden="1">'Kilpailupäivä M yleinen'!$A$22:$O$46</definedName>
    <definedName name="_xlnm._FilterDatabase" localSheetId="4" hidden="1">'Kilpailupäivä M40'!$A$6:$O$11</definedName>
    <definedName name="_xlnm._FilterDatabase" localSheetId="2" hidden="1">'Kilpailupäivä N'!$A$8:$O$14</definedName>
    <definedName name="_xlnm._FilterDatabase" localSheetId="5" hidden="1">YHT!$A$1:$N$40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" i="3" l="1"/>
  <c r="O11" i="3"/>
  <c r="O12" i="3"/>
  <c r="O13" i="3"/>
  <c r="O9" i="3"/>
  <c r="L13" i="3"/>
  <c r="L12" i="3"/>
  <c r="L11" i="3"/>
  <c r="L14" i="3"/>
  <c r="L10" i="3"/>
  <c r="L9" i="3"/>
  <c r="O7" i="5"/>
  <c r="O8" i="5"/>
  <c r="O9" i="5"/>
  <c r="L11" i="5"/>
  <c r="L9" i="5"/>
  <c r="L8" i="5"/>
  <c r="L7" i="5"/>
  <c r="L10" i="5"/>
  <c r="O29" i="4"/>
  <c r="O24" i="4"/>
  <c r="O23" i="4"/>
  <c r="O27" i="4"/>
  <c r="O28" i="4"/>
  <c r="O30" i="4"/>
  <c r="O38" i="4"/>
  <c r="O26" i="4"/>
  <c r="O33" i="4"/>
  <c r="O34" i="4"/>
  <c r="O32" i="4"/>
  <c r="O39" i="4"/>
  <c r="O35" i="4"/>
  <c r="O37" i="4"/>
  <c r="O31" i="4"/>
  <c r="O36" i="4"/>
  <c r="O41" i="4"/>
  <c r="O40" i="4"/>
  <c r="O25" i="4"/>
  <c r="L46" i="4"/>
  <c r="L40" i="4"/>
  <c r="L41" i="4"/>
  <c r="L36" i="4"/>
  <c r="L45" i="4"/>
  <c r="L44" i="4"/>
  <c r="L31" i="4"/>
  <c r="L43" i="4"/>
  <c r="L37" i="4"/>
  <c r="L35" i="4"/>
  <c r="L39" i="4"/>
  <c r="L32" i="4"/>
  <c r="L34" i="4"/>
  <c r="L33" i="4"/>
  <c r="L26" i="4"/>
  <c r="L42" i="4"/>
  <c r="L38" i="4"/>
  <c r="L30" i="4"/>
  <c r="L28" i="4"/>
  <c r="L27" i="4"/>
  <c r="L23" i="4"/>
  <c r="L24" i="4"/>
  <c r="L29" i="4"/>
  <c r="L25" i="4"/>
  <c r="O8" i="2"/>
  <c r="O9" i="2"/>
  <c r="O7" i="2"/>
  <c r="L9" i="2"/>
  <c r="L10" i="2"/>
  <c r="L8" i="2"/>
  <c r="L7" i="2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2" i="8"/>
  <c r="L2" i="1" l="1"/>
  <c r="L5" i="1"/>
  <c r="L4" i="1"/>
  <c r="L28" i="1"/>
  <c r="L7" i="1"/>
  <c r="L19" i="1"/>
  <c r="L18" i="1"/>
  <c r="L15" i="1"/>
  <c r="L6" i="1"/>
  <c r="L22" i="1"/>
  <c r="L29" i="1"/>
  <c r="L14" i="1"/>
  <c r="L10" i="1"/>
  <c r="L21" i="1"/>
  <c r="L9" i="1"/>
  <c r="L8" i="1"/>
  <c r="L25" i="1"/>
  <c r="L23" i="1"/>
  <c r="L13" i="1"/>
  <c r="L27" i="1"/>
  <c r="L17" i="1"/>
  <c r="L12" i="1"/>
  <c r="L11" i="1"/>
  <c r="L24" i="1"/>
  <c r="L16" i="1"/>
  <c r="L26" i="1"/>
  <c r="L20" i="1"/>
  <c r="L30" i="1"/>
  <c r="L32" i="1"/>
  <c r="L31" i="1"/>
  <c r="L33" i="1"/>
  <c r="L34" i="1"/>
  <c r="L35" i="1"/>
  <c r="L38" i="1"/>
  <c r="L36" i="1"/>
  <c r="L39" i="1"/>
  <c r="L37" i="1"/>
  <c r="L40" i="1"/>
  <c r="L3" i="1"/>
</calcChain>
</file>

<file path=xl/sharedStrings.xml><?xml version="1.0" encoding="utf-8"?>
<sst xmlns="http://schemas.openxmlformats.org/spreadsheetml/2006/main" count="749" uniqueCount="253">
  <si>
    <t>MCT 2019 osallistujat</t>
  </si>
  <si>
    <t>MYL</t>
  </si>
  <si>
    <t>M40 kilpa</t>
  </si>
  <si>
    <t>Petri Laurell</t>
  </si>
  <si>
    <t>HÄMVU</t>
  </si>
  <si>
    <t>N kilpa</t>
  </si>
  <si>
    <t>Esa-Pekka Leppänen</t>
  </si>
  <si>
    <t>TURVU</t>
  </si>
  <si>
    <t>Liina Vartia</t>
  </si>
  <si>
    <t xml:space="preserve">Antti Huuskonen </t>
  </si>
  <si>
    <t>Juho Siikilä</t>
  </si>
  <si>
    <t>KOUVU</t>
  </si>
  <si>
    <t>M harraste</t>
  </si>
  <si>
    <t>Antti Nygård</t>
  </si>
  <si>
    <t>RAJU</t>
  </si>
  <si>
    <t>Tuomas Oikari</t>
  </si>
  <si>
    <t>LUOVU</t>
  </si>
  <si>
    <t>TAMVU</t>
  </si>
  <si>
    <t>HELVU</t>
  </si>
  <si>
    <t>Ann-Sofie Forssten</t>
  </si>
  <si>
    <t>Simo Paajanen</t>
  </si>
  <si>
    <t>Aleksi Härkönen</t>
  </si>
  <si>
    <t>Juho Latvakoski</t>
  </si>
  <si>
    <t>Jarno Parkko</t>
  </si>
  <si>
    <t>Juho Tamas</t>
  </si>
  <si>
    <t>Atte Eronen</t>
  </si>
  <si>
    <t>Jouni Leppäsaajo</t>
  </si>
  <si>
    <t>Tatu Hirvonen</t>
  </si>
  <si>
    <t>Jari Kielenniva</t>
  </si>
  <si>
    <t>Jaakko Mussaari</t>
  </si>
  <si>
    <t>SÄKVU</t>
  </si>
  <si>
    <t>HAMVU</t>
  </si>
  <si>
    <t>Mika Mäenpää</t>
  </si>
  <si>
    <t>Raine Pölönen</t>
  </si>
  <si>
    <t>PORKVU</t>
  </si>
  <si>
    <t>Vesa Räsänen</t>
  </si>
  <si>
    <t>Timo Kuitunen</t>
  </si>
  <si>
    <t>Meri Louhisola</t>
  </si>
  <si>
    <t>1A</t>
  </si>
  <si>
    <t>1B</t>
  </si>
  <si>
    <t>Aki Kukkonen</t>
  </si>
  <si>
    <t>LAPVU</t>
  </si>
  <si>
    <t>Anni Kurhinen</t>
  </si>
  <si>
    <t>Joni-Santeri Mäkinen</t>
  </si>
  <si>
    <t>Pasi Korjonen</t>
  </si>
  <si>
    <t>KAJVU</t>
  </si>
  <si>
    <t>Matias Kröger</t>
  </si>
  <si>
    <t>Lari Vepsäläinen</t>
  </si>
  <si>
    <t>Valtteri Ovaska</t>
  </si>
  <si>
    <t>Kaisu Pajunen</t>
  </si>
  <si>
    <t>Mikko Pehkonen</t>
  </si>
  <si>
    <t>Mikko Koskimaa</t>
  </si>
  <si>
    <t>SODVU</t>
  </si>
  <si>
    <t>Andrei Nyman</t>
  </si>
  <si>
    <t>Sini Kouri</t>
  </si>
  <si>
    <t>Pasi Salmi</t>
  </si>
  <si>
    <t>Ville Pekala</t>
  </si>
  <si>
    <t>Tuomas Pakkanen</t>
  </si>
  <si>
    <t>Jiri Kaplas</t>
  </si>
  <si>
    <t>Kisapisteet</t>
  </si>
  <si>
    <t xml:space="preserve">Kisapisteet muodostuvat 1A + 1B yhteenlasketusta tuloksesta. </t>
  </si>
  <si>
    <t>Kärkisijojen suorituksia on painotettu seuraavasti:</t>
  </si>
  <si>
    <t>4 pistettä</t>
  </si>
  <si>
    <t xml:space="preserve">Lajikakkonen </t>
  </si>
  <si>
    <t>Lajikolmonen</t>
  </si>
  <si>
    <t>Sijaluvut 4. eteenpäin</t>
  </si>
  <si>
    <t>6 pistettä</t>
  </si>
  <si>
    <t>7 pistettä ja pisteen välein</t>
  </si>
  <si>
    <t>Pienimmän yhteispistemäärän kerännyt on lajivoittaja ja saa lähtöpisteksi 1 pisteen kilpailupäivään.</t>
  </si>
  <si>
    <t>Athlete</t>
  </si>
  <si>
    <t>Affiliate</t>
  </si>
  <si>
    <t>Rank</t>
  </si>
  <si>
    <t>Event 1</t>
  </si>
  <si>
    <t>Event 2</t>
  </si>
  <si>
    <t>Event 3</t>
  </si>
  <si>
    <t>Event 4</t>
  </si>
  <si>
    <t>Event 5</t>
  </si>
  <si>
    <t>Event 6</t>
  </si>
  <si>
    <t>Points</t>
  </si>
  <si>
    <t>05:03 #3</t>
  </si>
  <si>
    <t>12:12 #3</t>
  </si>
  <si>
    <t>10:49 #3</t>
  </si>
  <si>
    <t>01:28 #3</t>
  </si>
  <si>
    <t>4860.000 kg #2</t>
  </si>
  <si>
    <t>01:35 #3</t>
  </si>
  <si>
    <t>03:09 #2</t>
  </si>
  <si>
    <t>11:27 #2</t>
  </si>
  <si>
    <t>10:34 #2</t>
  </si>
  <si>
    <t>01:12 #2</t>
  </si>
  <si>
    <t>3990.000 kg #3</t>
  </si>
  <si>
    <t>00:19 #2</t>
  </si>
  <si>
    <t>02:49 #1</t>
  </si>
  <si>
    <t>08:03 #1</t>
  </si>
  <si>
    <t>07:21 #1</t>
  </si>
  <si>
    <t>01:02 #1</t>
  </si>
  <si>
    <t>5760.000 kg #1</t>
  </si>
  <si>
    <t>00:16 #1</t>
  </si>
  <si>
    <t>03:05 #1</t>
  </si>
  <si>
    <t>10:37 #1</t>
  </si>
  <si>
    <t>08:41 #1</t>
  </si>
  <si>
    <t>01:56 #1</t>
  </si>
  <si>
    <t>4800.000 kg #1</t>
  </si>
  <si>
    <t>02:24 #4</t>
  </si>
  <si>
    <t>05:52 #4</t>
  </si>
  <si>
    <t>13:32 #2</t>
  </si>
  <si>
    <t>10:30 #2</t>
  </si>
  <si>
    <t>02:05 #2</t>
  </si>
  <si>
    <t>4320.000 kg #2</t>
  </si>
  <si>
    <t>01:22 #2</t>
  </si>
  <si>
    <t>04:52 #3</t>
  </si>
  <si>
    <t>13:35 #3</t>
  </si>
  <si>
    <t>10:36 #5</t>
  </si>
  <si>
    <t>02:09 #4</t>
  </si>
  <si>
    <t>2840.000 kg #5</t>
  </si>
  <si>
    <t>00:58 #1</t>
  </si>
  <si>
    <t>06:15 #5</t>
  </si>
  <si>
    <t>15:04 #5</t>
  </si>
  <si>
    <t>3120.000 kg #4</t>
  </si>
  <si>
    <t>01:38 #3</t>
  </si>
  <si>
    <t>04:51 #2</t>
  </si>
  <si>
    <t>13:45 #4</t>
  </si>
  <si>
    <t>10:32 #4</t>
  </si>
  <si>
    <t>02:29 #5</t>
  </si>
  <si>
    <t>3920.000 kg #3</t>
  </si>
  <si>
    <t>02:34 #5</t>
  </si>
  <si>
    <t>02:32 #1</t>
  </si>
  <si>
    <t>11:17 #1</t>
  </si>
  <si>
    <t>09:23 #2</t>
  </si>
  <si>
    <t>01:02 #7</t>
  </si>
  <si>
    <t>5280.000 kg #10</t>
  </si>
  <si>
    <t>00:14 #5</t>
  </si>
  <si>
    <t>02:50 #2</t>
  </si>
  <si>
    <t>14:26 #12</t>
  </si>
  <si>
    <t>09:16 #1</t>
  </si>
  <si>
    <t>00:58 #3</t>
  </si>
  <si>
    <t>5600.000 kg #5</t>
  </si>
  <si>
    <t>03:32 #11</t>
  </si>
  <si>
    <t>13:43 #7</t>
  </si>
  <si>
    <t>10:19 #8</t>
  </si>
  <si>
    <t>00:56 #2</t>
  </si>
  <si>
    <t>6450.000 kg #1</t>
  </si>
  <si>
    <t>00:12 #2</t>
  </si>
  <si>
    <t>03:01 #4</t>
  </si>
  <si>
    <t>12:01 #3</t>
  </si>
  <si>
    <t>10:26 #11</t>
  </si>
  <si>
    <t>00:52 #1</t>
  </si>
  <si>
    <t>5300.000 kg #9</t>
  </si>
  <si>
    <t>00:17 #9</t>
  </si>
  <si>
    <t>02:55 #3</t>
  </si>
  <si>
    <t>11:38 #2</t>
  </si>
  <si>
    <t>10:17 #6</t>
  </si>
  <si>
    <t>4680.000 kg #14</t>
  </si>
  <si>
    <t>00:15 #8</t>
  </si>
  <si>
    <t>03:11 #5</t>
  </si>
  <si>
    <t>12:40 #4</t>
  </si>
  <si>
    <t>09:47 #3</t>
  </si>
  <si>
    <t>4900.000 kg #13</t>
  </si>
  <si>
    <t>00:23 #12</t>
  </si>
  <si>
    <t>03:16 #7</t>
  </si>
  <si>
    <t>14:13 #9</t>
  </si>
  <si>
    <t>10:24 #9</t>
  </si>
  <si>
    <t>00:59 #5</t>
  </si>
  <si>
    <t>4620.000 kg #15</t>
  </si>
  <si>
    <t>00:11 #1</t>
  </si>
  <si>
    <t>03:29 #9</t>
  </si>
  <si>
    <t>14:24 #11</t>
  </si>
  <si>
    <t>10:15 #4</t>
  </si>
  <si>
    <t>01:04 #10</t>
  </si>
  <si>
    <t>6000.000 kg #2</t>
  </si>
  <si>
    <t>01:20 #14</t>
  </si>
  <si>
    <t>03:55 #14</t>
  </si>
  <si>
    <t>12:47 #5</t>
  </si>
  <si>
    <t>10:30 #14</t>
  </si>
  <si>
    <t>01:03 #9</t>
  </si>
  <si>
    <t>5700.000 kg #4</t>
  </si>
  <si>
    <t>03:31 #10</t>
  </si>
  <si>
    <t>15:01 #14</t>
  </si>
  <si>
    <t>01:06 #11</t>
  </si>
  <si>
    <t>5110.000 kg #12</t>
  </si>
  <si>
    <t>03:43 #12</t>
  </si>
  <si>
    <t>13:10 #6</t>
  </si>
  <si>
    <t>10:16 #5</t>
  </si>
  <si>
    <t>01:12 #15</t>
  </si>
  <si>
    <t>5760.000 kg #3</t>
  </si>
  <si>
    <t>02:18 #18</t>
  </si>
  <si>
    <t>03:14 #6</t>
  </si>
  <si>
    <t>13:53 #8</t>
  </si>
  <si>
    <t>10:18 #7</t>
  </si>
  <si>
    <t>01:20 #18</t>
  </si>
  <si>
    <t>5360.000 kg #7</t>
  </si>
  <si>
    <t>02:02 #17</t>
  </si>
  <si>
    <t>04:04 #15</t>
  </si>
  <si>
    <t>14:22 #10</t>
  </si>
  <si>
    <t>10:28 #13</t>
  </si>
  <si>
    <t>00:13 #4</t>
  </si>
  <si>
    <t>04:16 #16</t>
  </si>
  <si>
    <t>14:54 #13</t>
  </si>
  <si>
    <t>10:37 #15</t>
  </si>
  <si>
    <t>01:01 #6</t>
  </si>
  <si>
    <t>5450.000 kg #6</t>
  </si>
  <si>
    <t>03:22 #8</t>
  </si>
  <si>
    <t>15:16 #16</t>
  </si>
  <si>
    <t>10:43 #16</t>
  </si>
  <si>
    <t>01:08 #13</t>
  </si>
  <si>
    <t>5350.000 kg #8</t>
  </si>
  <si>
    <t>00:42 #13</t>
  </si>
  <si>
    <t>03:47 #13</t>
  </si>
  <si>
    <t>15:04 #15</t>
  </si>
  <si>
    <t>10:27 #12</t>
  </si>
  <si>
    <t>01:16 #17</t>
  </si>
  <si>
    <t>3960.000 kg #18</t>
  </si>
  <si>
    <t>00:20 #11</t>
  </si>
  <si>
    <t>Antti Huuskonen</t>
  </si>
  <si>
    <t>08:01 #19</t>
  </si>
  <si>
    <t>15:22 #17</t>
  </si>
  <si>
    <t>10:47 #18</t>
  </si>
  <si>
    <t>4500.000 kg #16</t>
  </si>
  <si>
    <t>01:32 #16</t>
  </si>
  <si>
    <t>05:29 #18</t>
  </si>
  <si>
    <t>15:27 #19</t>
  </si>
  <si>
    <t>10:44 #17</t>
  </si>
  <si>
    <t>01:25 #19</t>
  </si>
  <si>
    <t>4440.000 kg #17</t>
  </si>
  <si>
    <t>01:30 #15</t>
  </si>
  <si>
    <t>04:41 #17</t>
  </si>
  <si>
    <t>15:23 #18</t>
  </si>
  <si>
    <t>10:48 #19</t>
  </si>
  <si>
    <t>01:15 #16</t>
  </si>
  <si>
    <t>3950.000 kg #19</t>
  </si>
  <si>
    <t>03:16 #19</t>
  </si>
  <si>
    <t>03:34 #1</t>
  </si>
  <si>
    <t>12:43 #1</t>
  </si>
  <si>
    <t>10:26 #1</t>
  </si>
  <si>
    <t>01:09 #2</t>
  </si>
  <si>
    <t>5280.000 kg #1</t>
  </si>
  <si>
    <t>00:14 #1</t>
  </si>
  <si>
    <t>03:53 #2</t>
  </si>
  <si>
    <t>15:04 #2</t>
  </si>
  <si>
    <t>01:06 #1</t>
  </si>
  <si>
    <t>4200.000 kg #2</t>
  </si>
  <si>
    <t>02:35 #3</t>
  </si>
  <si>
    <t>04:41 #3</t>
  </si>
  <si>
    <t>15:33 #3</t>
  </si>
  <si>
    <t>10:35 #3</t>
  </si>
  <si>
    <t>01:29 #3</t>
  </si>
  <si>
    <t>4050.000 kg #3</t>
  </si>
  <si>
    <t>Ennakko yht.</t>
  </si>
  <si>
    <t>Kilpailupisteet yht.</t>
  </si>
  <si>
    <t>DNS</t>
  </si>
  <si>
    <t>NRO</t>
  </si>
  <si>
    <t>s1a</t>
  </si>
  <si>
    <t>S1B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</si>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</sst>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.25"/>
      <color rgb="FF444444"/>
      <name val="Inherit"/>
    </font>
    <font>
      <sz val="8.25"/>
      <color rgb="FF444444"/>
      <name val="Inheri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ECF0F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E9E9E9"/>
      </left>
      <right style="medium">
        <color rgb="FFE9E9E9"/>
      </right>
      <top style="medium">
        <color rgb="FFE9E9E9"/>
      </top>
      <bottom style="thick">
        <color rgb="FFE9E9E9"/>
      </bottom>
      <diagonal/>
    </border>
    <border>
      <left/>
      <right style="medium">
        <color rgb="FFE9E9E9"/>
      </right>
      <top style="medium">
        <color rgb="FFE9E9E9"/>
      </top>
      <bottom style="thick">
        <color rgb="FFE9E9E9"/>
      </bottom>
      <diagonal/>
    </border>
    <border>
      <left style="medium">
        <color rgb="FFE9E9E9"/>
      </left>
      <right style="medium">
        <color rgb="FFE9E9E9"/>
      </right>
      <top style="medium">
        <color rgb="FFDDDDDD"/>
      </top>
      <bottom style="medium">
        <color rgb="FFE9E9E9"/>
      </bottom>
      <diagonal/>
    </border>
    <border>
      <left/>
      <right style="medium">
        <color rgb="FFE9E9E9"/>
      </right>
      <top style="medium">
        <color rgb="FFDDDDDD"/>
      </top>
      <bottom style="medium">
        <color rgb="FFE9E9E9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2" fillId="3" borderId="4" xfId="1" applyFill="1" applyBorder="1" applyAlignment="1">
      <alignment horizontal="left" vertical="center" wrapText="1"/>
    </xf>
    <xf numFmtId="0" fontId="5" fillId="4" borderId="5" xfId="0" applyFont="1" applyFill="1" applyBorder="1" applyAlignment="1">
      <alignment vertical="top" wrapText="1"/>
    </xf>
    <xf numFmtId="0" fontId="2" fillId="4" borderId="6" xfId="1" applyFill="1" applyBorder="1" applyAlignment="1">
      <alignment vertical="top" wrapText="1"/>
    </xf>
    <xf numFmtId="0" fontId="5" fillId="4" borderId="6" xfId="0" applyFont="1" applyFill="1" applyBorder="1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2" fillId="3" borderId="6" xfId="1" applyFill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0" fontId="5" fillId="5" borderId="5" xfId="0" applyFont="1" applyFill="1" applyBorder="1" applyAlignment="1">
      <alignment vertical="top" wrapText="1"/>
    </xf>
    <xf numFmtId="0" fontId="2" fillId="5" borderId="6" xfId="1" applyFill="1" applyBorder="1" applyAlignment="1">
      <alignment vertical="top" wrapText="1"/>
    </xf>
    <xf numFmtId="0" fontId="5" fillId="5" borderId="6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ompete.wodconnect.com/mct-2019?affiliate=HELVU&amp;category=M+harraste" TargetMode="External"/><Relationship Id="rId3" Type="http://schemas.openxmlformats.org/officeDocument/2006/relationships/hyperlink" Target="http://compete.wodconnect.com/mct-2019/competition_events/pikku-chipperi" TargetMode="External"/><Relationship Id="rId7" Type="http://schemas.openxmlformats.org/officeDocument/2006/relationships/hyperlink" Target="http://compete.wodconnect.com/mct-2019?affiliate=HELVU&amp;category=M+harraste" TargetMode="External"/><Relationship Id="rId2" Type="http://schemas.openxmlformats.org/officeDocument/2006/relationships/hyperlink" Target="http://compete.wodconnect.com/mct-2019/competition_events/tama-voi-vahan-polttaa" TargetMode="External"/><Relationship Id="rId1" Type="http://schemas.openxmlformats.org/officeDocument/2006/relationships/hyperlink" Target="http://compete.wodconnect.com/mct-2019/competition_events/kylla-mina-kiukkuni-kesytan" TargetMode="External"/><Relationship Id="rId6" Type="http://schemas.openxmlformats.org/officeDocument/2006/relationships/hyperlink" Target="http://compete.wodconnect.com/mct-2019/competition_events/vahan-kaikkea-sotilaallista-1c" TargetMode="External"/><Relationship Id="rId5" Type="http://schemas.openxmlformats.org/officeDocument/2006/relationships/hyperlink" Target="http://compete.wodconnect.com/mct-2019/competition_events/vahan-kaikkea-sotilaallista-1b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compete.wodconnect.com/mct-2019/competition_events/vahan-kaikkea-sotilaallista-1a" TargetMode="External"/><Relationship Id="rId9" Type="http://schemas.openxmlformats.org/officeDocument/2006/relationships/hyperlink" Target="http://compete.wodconnect.com/mct-2019?affiliate=KOUVU&amp;category=M+harraste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compete.wodconnect.com/mct-2019?affiliate=HELVU&amp;category=N+Kilpa" TargetMode="External"/><Relationship Id="rId3" Type="http://schemas.openxmlformats.org/officeDocument/2006/relationships/hyperlink" Target="http://compete.wodconnect.com/mct-2019/competition_events/pikku-chipperi" TargetMode="External"/><Relationship Id="rId7" Type="http://schemas.openxmlformats.org/officeDocument/2006/relationships/hyperlink" Target="http://compete.wodconnect.com/mct-2019?affiliate=TAMVU&amp;category=N+Kilpa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compete.wodconnect.com/mct-2019/competition_events/tama-voi-vahan-polttaa" TargetMode="External"/><Relationship Id="rId1" Type="http://schemas.openxmlformats.org/officeDocument/2006/relationships/hyperlink" Target="http://compete.wodconnect.com/mct-2019/competition_events/kylla-mina-kiukkuni-kesytan" TargetMode="External"/><Relationship Id="rId6" Type="http://schemas.openxmlformats.org/officeDocument/2006/relationships/hyperlink" Target="http://compete.wodconnect.com/mct-2019/competition_events/vahan-kaikkea-sotilaallista-1c" TargetMode="External"/><Relationship Id="rId11" Type="http://schemas.openxmlformats.org/officeDocument/2006/relationships/hyperlink" Target="http://compete.wodconnect.com/mct-2019?affiliate=HELVU&amp;category=N+Kilpa" TargetMode="External"/><Relationship Id="rId5" Type="http://schemas.openxmlformats.org/officeDocument/2006/relationships/hyperlink" Target="http://compete.wodconnect.com/mct-2019/competition_events/vahan-kaikkea-sotilaallista-1b" TargetMode="External"/><Relationship Id="rId10" Type="http://schemas.openxmlformats.org/officeDocument/2006/relationships/hyperlink" Target="http://compete.wodconnect.com/mct-2019?affiliate=RAJU&amp;category=N+Kilpa" TargetMode="External"/><Relationship Id="rId4" Type="http://schemas.openxmlformats.org/officeDocument/2006/relationships/hyperlink" Target="http://compete.wodconnect.com/mct-2019/competition_events/vahan-kaikkea-sotilaallista-1a" TargetMode="External"/><Relationship Id="rId9" Type="http://schemas.openxmlformats.org/officeDocument/2006/relationships/hyperlink" Target="http://compete.wodconnect.com/mct-2019?affiliate=S%C3%84KVU&amp;category=N+Kilpa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compete.wodconnect.com/mct-2019?affiliate=H%C3%84MVU&amp;category=MYL" TargetMode="External"/><Relationship Id="rId13" Type="http://schemas.openxmlformats.org/officeDocument/2006/relationships/hyperlink" Target="http://compete.wodconnect.com/mct-2019?affiliate=HAMVU&amp;category=MYL" TargetMode="External"/><Relationship Id="rId18" Type="http://schemas.openxmlformats.org/officeDocument/2006/relationships/hyperlink" Target="http://compete.wodconnect.com/mct-2019?affiliate=LAPVU&amp;category=MYL" TargetMode="External"/><Relationship Id="rId26" Type="http://schemas.openxmlformats.org/officeDocument/2006/relationships/printerSettings" Target="../printerSettings/printerSettings4.bin"/><Relationship Id="rId3" Type="http://schemas.openxmlformats.org/officeDocument/2006/relationships/hyperlink" Target="http://compete.wodconnect.com/mct-2019/competition_events/pikku-chipperi" TargetMode="External"/><Relationship Id="rId21" Type="http://schemas.openxmlformats.org/officeDocument/2006/relationships/hyperlink" Target="http://compete.wodconnect.com/mct-2019?affiliate=HELVU&amp;category=MYL" TargetMode="External"/><Relationship Id="rId7" Type="http://schemas.openxmlformats.org/officeDocument/2006/relationships/hyperlink" Target="http://compete.wodconnect.com/mct-2019?affiliate=LAPVU&amp;category=MYL" TargetMode="External"/><Relationship Id="rId12" Type="http://schemas.openxmlformats.org/officeDocument/2006/relationships/hyperlink" Target="http://compete.wodconnect.com/mct-2019?affiliate=RAJU&amp;category=MYL" TargetMode="External"/><Relationship Id="rId17" Type="http://schemas.openxmlformats.org/officeDocument/2006/relationships/hyperlink" Target="http://compete.wodconnect.com/mct-2019?affiliate=RAJU&amp;category=MYL" TargetMode="External"/><Relationship Id="rId25" Type="http://schemas.openxmlformats.org/officeDocument/2006/relationships/hyperlink" Target="http://compete.wodconnect.com/mct-2019?affiliate=PORKVU&amp;category=MYL" TargetMode="External"/><Relationship Id="rId2" Type="http://schemas.openxmlformats.org/officeDocument/2006/relationships/hyperlink" Target="http://compete.wodconnect.com/mct-2019/competition_events/tama-voi-vahan-polttaa" TargetMode="External"/><Relationship Id="rId16" Type="http://schemas.openxmlformats.org/officeDocument/2006/relationships/hyperlink" Target="http://compete.wodconnect.com/mct-2019?affiliate=HAMVU&amp;category=MYL" TargetMode="External"/><Relationship Id="rId20" Type="http://schemas.openxmlformats.org/officeDocument/2006/relationships/hyperlink" Target="http://compete.wodconnect.com/mct-2019?affiliate=KOUVU&amp;category=MYL" TargetMode="External"/><Relationship Id="rId1" Type="http://schemas.openxmlformats.org/officeDocument/2006/relationships/hyperlink" Target="http://compete.wodconnect.com/mct-2019/competition_events/kylla-mina-kiukkuni-kesytan" TargetMode="External"/><Relationship Id="rId6" Type="http://schemas.openxmlformats.org/officeDocument/2006/relationships/hyperlink" Target="http://compete.wodconnect.com/mct-2019/competition_events/vahan-kaikkea-sotilaallista-1c" TargetMode="External"/><Relationship Id="rId11" Type="http://schemas.openxmlformats.org/officeDocument/2006/relationships/hyperlink" Target="http://compete.wodconnect.com/mct-2019?affiliate=HELVU&amp;category=MYL" TargetMode="External"/><Relationship Id="rId24" Type="http://schemas.openxmlformats.org/officeDocument/2006/relationships/hyperlink" Target="http://compete.wodconnect.com/mct-2019?affiliate=HAMVU&amp;category=MYL" TargetMode="External"/><Relationship Id="rId5" Type="http://schemas.openxmlformats.org/officeDocument/2006/relationships/hyperlink" Target="http://compete.wodconnect.com/mct-2019/competition_events/vahan-kaikkea-sotilaallista-1b" TargetMode="External"/><Relationship Id="rId15" Type="http://schemas.openxmlformats.org/officeDocument/2006/relationships/hyperlink" Target="http://compete.wodconnect.com/mct-2019?affiliate=TURVU&amp;category=MYL" TargetMode="External"/><Relationship Id="rId23" Type="http://schemas.openxmlformats.org/officeDocument/2006/relationships/hyperlink" Target="http://compete.wodconnect.com/mct-2019?affiliate=KOUVU&amp;category=MYL" TargetMode="External"/><Relationship Id="rId10" Type="http://schemas.openxmlformats.org/officeDocument/2006/relationships/hyperlink" Target="http://compete.wodconnect.com/mct-2019?affiliate=HELVU&amp;category=MYL" TargetMode="External"/><Relationship Id="rId19" Type="http://schemas.openxmlformats.org/officeDocument/2006/relationships/hyperlink" Target="http://compete.wodconnect.com/mct-2019?affiliate=HAMVU&amp;category=MYL" TargetMode="External"/><Relationship Id="rId4" Type="http://schemas.openxmlformats.org/officeDocument/2006/relationships/hyperlink" Target="http://compete.wodconnect.com/mct-2019/competition_events/vahan-kaikkea-sotilaallista-1a" TargetMode="External"/><Relationship Id="rId9" Type="http://schemas.openxmlformats.org/officeDocument/2006/relationships/hyperlink" Target="http://compete.wodconnect.com/mct-2019?affiliate=LUOVU&amp;category=MYL" TargetMode="External"/><Relationship Id="rId14" Type="http://schemas.openxmlformats.org/officeDocument/2006/relationships/hyperlink" Target="http://compete.wodconnect.com/mct-2019?affiliate=SODVU&amp;category=MYL" TargetMode="External"/><Relationship Id="rId22" Type="http://schemas.openxmlformats.org/officeDocument/2006/relationships/hyperlink" Target="http://compete.wodconnect.com/mct-2019?affiliate=PORKVU&amp;category=MYL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compete.wodconnect.com/mct-2019?affiliate=S%C3%84KVU&amp;category=M40+Kilpa" TargetMode="External"/><Relationship Id="rId3" Type="http://schemas.openxmlformats.org/officeDocument/2006/relationships/hyperlink" Target="http://compete.wodconnect.com/mct-2019/competition_events/pikku-chipperi" TargetMode="External"/><Relationship Id="rId7" Type="http://schemas.openxmlformats.org/officeDocument/2006/relationships/hyperlink" Target="http://compete.wodconnect.com/mct-2019?affiliate=KOUVU&amp;category=M40+Kilpa" TargetMode="External"/><Relationship Id="rId2" Type="http://schemas.openxmlformats.org/officeDocument/2006/relationships/hyperlink" Target="http://compete.wodconnect.com/mct-2019/competition_events/tama-voi-vahan-polttaa" TargetMode="External"/><Relationship Id="rId1" Type="http://schemas.openxmlformats.org/officeDocument/2006/relationships/hyperlink" Target="http://compete.wodconnect.com/mct-2019/competition_events/kylla-mina-kiukkuni-kesytan" TargetMode="External"/><Relationship Id="rId6" Type="http://schemas.openxmlformats.org/officeDocument/2006/relationships/hyperlink" Target="http://compete.wodconnect.com/mct-2019/competition_events/vahan-kaikkea-sotilaallista-1c" TargetMode="External"/><Relationship Id="rId5" Type="http://schemas.openxmlformats.org/officeDocument/2006/relationships/hyperlink" Target="http://compete.wodconnect.com/mct-2019/competition_events/vahan-kaikkea-sotilaallista-1b" TargetMode="External"/><Relationship Id="rId10" Type="http://schemas.openxmlformats.org/officeDocument/2006/relationships/printerSettings" Target="../printerSettings/printerSettings5.bin"/><Relationship Id="rId4" Type="http://schemas.openxmlformats.org/officeDocument/2006/relationships/hyperlink" Target="http://compete.wodconnect.com/mct-2019/competition_events/vahan-kaikkea-sotilaallista-1a" TargetMode="External"/><Relationship Id="rId9" Type="http://schemas.openxmlformats.org/officeDocument/2006/relationships/hyperlink" Target="http://compete.wodconnect.com/mct-2019?affiliate=H%C3%84MVU&amp;category=M40+Kilpa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>
    <pageSetUpPr fitToPage="1"/>
  </sheetPr>
  <dimension ref="A1:M61"/>
  <sheetViews>
    <sheetView zoomScaleNormal="100" workbookViewId="0">
      <selection activeCell="N1" sqref="N1"/>
    </sheetView>
  </sheetViews>
  <sheetFormatPr defaultRowHeight="15"/>
  <cols>
    <col min="2" max="2" width="20.5703125" customWidth="1"/>
    <col min="5" max="5" width="9.28515625" customWidth="1"/>
    <col min="6" max="6" width="10.7109375" customWidth="1"/>
    <col min="7" max="7" width="7.28515625" customWidth="1"/>
    <col min="9" max="9" width="5.7109375" customWidth="1"/>
    <col min="10" max="10" width="7.140625" customWidth="1"/>
    <col min="11" max="11" width="6.42578125" customWidth="1"/>
    <col min="12" max="12" width="3.85546875" customWidth="1"/>
  </cols>
  <sheetData>
    <row r="1" spans="1:13">
      <c r="B1" s="1" t="s">
        <v>0</v>
      </c>
      <c r="D1" t="s">
        <v>1</v>
      </c>
      <c r="E1" t="s">
        <v>2</v>
      </c>
      <c r="F1" t="s">
        <v>12</v>
      </c>
      <c r="G1" t="s">
        <v>5</v>
      </c>
      <c r="H1" s="2" t="s">
        <v>38</v>
      </c>
      <c r="I1" s="2"/>
      <c r="J1" s="2" t="s">
        <v>39</v>
      </c>
      <c r="M1" t="s">
        <v>59</v>
      </c>
    </row>
    <row r="2" spans="1:13">
      <c r="A2" s="13">
        <v>1</v>
      </c>
      <c r="B2" s="13" t="s">
        <v>33</v>
      </c>
      <c r="C2" s="13" t="s">
        <v>18</v>
      </c>
      <c r="D2" s="12"/>
      <c r="E2" s="12"/>
      <c r="F2" s="12" t="s">
        <v>12</v>
      </c>
      <c r="G2" s="12"/>
      <c r="H2" s="12">
        <v>3387</v>
      </c>
      <c r="I2" s="12">
        <v>1</v>
      </c>
      <c r="J2" s="12">
        <v>96</v>
      </c>
      <c r="K2" s="12">
        <v>2</v>
      </c>
      <c r="L2" s="13">
        <f t="shared" ref="L2:L40" si="0">I2+K2</f>
        <v>3</v>
      </c>
      <c r="M2" s="14">
        <v>1</v>
      </c>
    </row>
    <row r="3" spans="1:13">
      <c r="A3" s="13">
        <v>2</v>
      </c>
      <c r="B3" s="13" t="s">
        <v>26</v>
      </c>
      <c r="C3" s="13" t="s">
        <v>18</v>
      </c>
      <c r="D3" s="12"/>
      <c r="E3" s="12"/>
      <c r="F3" s="12" t="s">
        <v>12</v>
      </c>
      <c r="G3" s="12"/>
      <c r="H3" s="12">
        <v>3040</v>
      </c>
      <c r="I3" s="12">
        <v>3</v>
      </c>
      <c r="J3" s="12">
        <v>120</v>
      </c>
      <c r="K3" s="12">
        <v>1</v>
      </c>
      <c r="L3" s="13">
        <f t="shared" si="0"/>
        <v>4</v>
      </c>
      <c r="M3" s="14">
        <v>4</v>
      </c>
    </row>
    <row r="4" spans="1:13">
      <c r="A4" s="13">
        <v>3</v>
      </c>
      <c r="B4" s="13" t="s">
        <v>27</v>
      </c>
      <c r="C4" s="13" t="s">
        <v>11</v>
      </c>
      <c r="D4" s="12"/>
      <c r="E4" s="12"/>
      <c r="F4" s="12" t="s">
        <v>12</v>
      </c>
      <c r="G4" s="12"/>
      <c r="H4" s="12">
        <v>3042</v>
      </c>
      <c r="I4" s="12">
        <v>2</v>
      </c>
      <c r="J4" s="12">
        <v>74</v>
      </c>
      <c r="K4" s="12">
        <v>4</v>
      </c>
      <c r="L4" s="13">
        <f t="shared" si="0"/>
        <v>6</v>
      </c>
      <c r="M4" s="14">
        <v>6</v>
      </c>
    </row>
    <row r="5" spans="1:13">
      <c r="A5" s="13">
        <v>4</v>
      </c>
      <c r="B5" s="13" t="s">
        <v>10</v>
      </c>
      <c r="C5" s="13" t="s">
        <v>11</v>
      </c>
      <c r="D5" s="12"/>
      <c r="E5" s="12"/>
      <c r="F5" s="12" t="s">
        <v>12</v>
      </c>
      <c r="G5" s="12"/>
      <c r="H5" s="12">
        <v>2783</v>
      </c>
      <c r="I5" s="12">
        <v>4</v>
      </c>
      <c r="J5" s="12">
        <v>78</v>
      </c>
      <c r="K5" s="12">
        <v>3</v>
      </c>
      <c r="L5" s="13">
        <f t="shared" si="0"/>
        <v>7</v>
      </c>
      <c r="M5" s="14">
        <v>7</v>
      </c>
    </row>
    <row r="6" spans="1:13">
      <c r="A6" s="3">
        <v>1</v>
      </c>
      <c r="B6" s="3" t="s">
        <v>20</v>
      </c>
      <c r="C6" s="3" t="s">
        <v>18</v>
      </c>
      <c r="D6" s="4" t="s">
        <v>1</v>
      </c>
      <c r="E6" s="4"/>
      <c r="F6" s="4"/>
      <c r="G6" s="4"/>
      <c r="H6" s="4">
        <v>3381</v>
      </c>
      <c r="I6" s="4">
        <v>2</v>
      </c>
      <c r="J6" s="4">
        <v>78</v>
      </c>
      <c r="K6" s="4">
        <v>9</v>
      </c>
      <c r="L6" s="3">
        <f t="shared" si="0"/>
        <v>11</v>
      </c>
      <c r="M6" s="15">
        <v>1</v>
      </c>
    </row>
    <row r="7" spans="1:13">
      <c r="A7" s="3">
        <v>2</v>
      </c>
      <c r="B7" s="3" t="s">
        <v>6</v>
      </c>
      <c r="C7" s="3" t="s">
        <v>7</v>
      </c>
      <c r="D7" s="4" t="s">
        <v>1</v>
      </c>
      <c r="E7" s="4"/>
      <c r="F7" s="4"/>
      <c r="G7" s="4"/>
      <c r="H7" s="4">
        <v>3425</v>
      </c>
      <c r="I7" s="4">
        <v>1</v>
      </c>
      <c r="J7" s="4">
        <v>74</v>
      </c>
      <c r="K7" s="4">
        <v>13</v>
      </c>
      <c r="L7" s="3">
        <f t="shared" si="0"/>
        <v>14</v>
      </c>
      <c r="M7" s="15">
        <v>4</v>
      </c>
    </row>
    <row r="8" spans="1:13">
      <c r="A8" s="3">
        <v>3</v>
      </c>
      <c r="B8" s="3" t="s">
        <v>43</v>
      </c>
      <c r="C8" s="3" t="s">
        <v>4</v>
      </c>
      <c r="D8" s="4" t="s">
        <v>1</v>
      </c>
      <c r="E8" s="4"/>
      <c r="F8" s="4"/>
      <c r="G8" s="4"/>
      <c r="H8" s="4">
        <v>3148</v>
      </c>
      <c r="I8" s="4">
        <v>14</v>
      </c>
      <c r="J8" s="4">
        <v>89</v>
      </c>
      <c r="K8" s="4">
        <v>1</v>
      </c>
      <c r="L8" s="3">
        <f t="shared" si="0"/>
        <v>15</v>
      </c>
      <c r="M8" s="15">
        <v>6</v>
      </c>
    </row>
    <row r="9" spans="1:13">
      <c r="A9" s="3">
        <v>3</v>
      </c>
      <c r="B9" s="3" t="s">
        <v>40</v>
      </c>
      <c r="C9" s="3" t="s">
        <v>41</v>
      </c>
      <c r="D9" s="4" t="s">
        <v>1</v>
      </c>
      <c r="E9" s="4"/>
      <c r="F9" s="4"/>
      <c r="G9" s="4"/>
      <c r="H9" s="4">
        <v>3293</v>
      </c>
      <c r="I9" s="4">
        <v>5</v>
      </c>
      <c r="J9" s="4">
        <v>77</v>
      </c>
      <c r="K9" s="4">
        <v>10</v>
      </c>
      <c r="L9" s="3">
        <f t="shared" si="0"/>
        <v>15</v>
      </c>
      <c r="M9" s="15">
        <v>6</v>
      </c>
    </row>
    <row r="10" spans="1:13">
      <c r="A10" s="3">
        <v>5</v>
      </c>
      <c r="B10" s="3" t="s">
        <v>24</v>
      </c>
      <c r="C10" s="3" t="s">
        <v>18</v>
      </c>
      <c r="D10" s="4" t="s">
        <v>1</v>
      </c>
      <c r="E10" s="4"/>
      <c r="F10" s="4"/>
      <c r="G10" s="4"/>
      <c r="H10" s="4">
        <v>3211</v>
      </c>
      <c r="I10" s="4">
        <v>11</v>
      </c>
      <c r="J10" s="4">
        <v>82</v>
      </c>
      <c r="K10" s="4">
        <v>5</v>
      </c>
      <c r="L10" s="3">
        <f t="shared" si="0"/>
        <v>16</v>
      </c>
      <c r="M10" s="15">
        <v>8</v>
      </c>
    </row>
    <row r="11" spans="1:13">
      <c r="A11" s="3">
        <v>5</v>
      </c>
      <c r="B11" s="3" t="s">
        <v>53</v>
      </c>
      <c r="C11" s="3" t="s">
        <v>14</v>
      </c>
      <c r="D11" s="4" t="s">
        <v>1</v>
      </c>
      <c r="E11" s="3"/>
      <c r="F11" s="3"/>
      <c r="G11" s="3"/>
      <c r="H11" s="4">
        <v>3269</v>
      </c>
      <c r="I11" s="4">
        <v>8</v>
      </c>
      <c r="J11" s="4">
        <v>79</v>
      </c>
      <c r="K11" s="4">
        <v>8</v>
      </c>
      <c r="L11" s="3">
        <f t="shared" si="0"/>
        <v>16</v>
      </c>
      <c r="M11" s="15">
        <v>8</v>
      </c>
    </row>
    <row r="12" spans="1:13">
      <c r="A12" s="3">
        <v>5</v>
      </c>
      <c r="B12" s="3" t="s">
        <v>51</v>
      </c>
      <c r="C12" s="3" t="s">
        <v>52</v>
      </c>
      <c r="D12" s="4" t="s">
        <v>1</v>
      </c>
      <c r="E12" s="3"/>
      <c r="F12" s="3"/>
      <c r="G12" s="3"/>
      <c r="H12" s="4">
        <v>3312</v>
      </c>
      <c r="I12" s="4">
        <v>3</v>
      </c>
      <c r="J12" s="4">
        <v>74</v>
      </c>
      <c r="K12" s="4">
        <v>13</v>
      </c>
      <c r="L12" s="3">
        <f t="shared" si="0"/>
        <v>16</v>
      </c>
      <c r="M12" s="15">
        <v>8</v>
      </c>
    </row>
    <row r="13" spans="1:13">
      <c r="A13" s="3">
        <v>8</v>
      </c>
      <c r="B13" s="3" t="s">
        <v>47</v>
      </c>
      <c r="C13" s="3" t="s">
        <v>34</v>
      </c>
      <c r="D13" s="4" t="s">
        <v>1</v>
      </c>
      <c r="E13" s="3"/>
      <c r="F13" s="3"/>
      <c r="G13" s="4"/>
      <c r="H13" s="4">
        <v>3106</v>
      </c>
      <c r="I13" s="4">
        <v>16</v>
      </c>
      <c r="J13" s="4">
        <v>85</v>
      </c>
      <c r="K13" s="4">
        <v>2</v>
      </c>
      <c r="L13" s="3">
        <f t="shared" si="0"/>
        <v>18</v>
      </c>
      <c r="M13" s="15">
        <v>11</v>
      </c>
    </row>
    <row r="14" spans="1:13">
      <c r="A14" s="3">
        <v>8</v>
      </c>
      <c r="B14" s="3" t="s">
        <v>23</v>
      </c>
      <c r="C14" s="3" t="s">
        <v>18</v>
      </c>
      <c r="D14" s="4" t="s">
        <v>1</v>
      </c>
      <c r="E14" s="4"/>
      <c r="F14" s="4"/>
      <c r="G14" s="4"/>
      <c r="H14" s="4">
        <v>3210</v>
      </c>
      <c r="I14" s="4">
        <v>12</v>
      </c>
      <c r="J14" s="4">
        <v>81</v>
      </c>
      <c r="K14" s="4">
        <v>6</v>
      </c>
      <c r="L14" s="3">
        <f t="shared" si="0"/>
        <v>18</v>
      </c>
      <c r="M14" s="15">
        <v>11</v>
      </c>
    </row>
    <row r="15" spans="1:13">
      <c r="A15" s="3">
        <v>10</v>
      </c>
      <c r="B15" s="5" t="s">
        <v>15</v>
      </c>
      <c r="C15" s="3" t="s">
        <v>16</v>
      </c>
      <c r="D15" s="4" t="s">
        <v>1</v>
      </c>
      <c r="E15" s="4"/>
      <c r="F15" s="4"/>
      <c r="G15" s="4"/>
      <c r="H15" s="4">
        <v>3040</v>
      </c>
      <c r="I15" s="4">
        <v>17</v>
      </c>
      <c r="J15" s="4">
        <v>85</v>
      </c>
      <c r="K15" s="4">
        <v>3</v>
      </c>
      <c r="L15" s="3">
        <f t="shared" si="0"/>
        <v>20</v>
      </c>
      <c r="M15" s="15">
        <v>13</v>
      </c>
    </row>
    <row r="16" spans="1:13">
      <c r="A16" s="3">
        <v>11</v>
      </c>
      <c r="B16" s="3" t="s">
        <v>56</v>
      </c>
      <c r="C16" s="3" t="s">
        <v>31</v>
      </c>
      <c r="D16" s="4" t="s">
        <v>1</v>
      </c>
      <c r="E16" s="4"/>
      <c r="F16" s="4"/>
      <c r="G16" s="4"/>
      <c r="H16" s="4">
        <v>3214</v>
      </c>
      <c r="I16" s="4">
        <v>10</v>
      </c>
      <c r="J16" s="4">
        <v>76</v>
      </c>
      <c r="K16" s="4">
        <v>11</v>
      </c>
      <c r="L16" s="3">
        <f t="shared" si="0"/>
        <v>21</v>
      </c>
      <c r="M16" s="15">
        <v>14</v>
      </c>
    </row>
    <row r="17" spans="1:13">
      <c r="A17" s="3">
        <v>12</v>
      </c>
      <c r="B17" s="3" t="s">
        <v>50</v>
      </c>
      <c r="C17" s="3" t="s">
        <v>11</v>
      </c>
      <c r="D17" s="4" t="s">
        <v>1</v>
      </c>
      <c r="E17" s="3"/>
      <c r="F17" s="3"/>
      <c r="G17" s="4"/>
      <c r="H17" s="4">
        <v>3289</v>
      </c>
      <c r="I17" s="4">
        <v>6</v>
      </c>
      <c r="J17" s="4">
        <v>72</v>
      </c>
      <c r="K17" s="4">
        <v>16</v>
      </c>
      <c r="L17" s="3">
        <f t="shared" si="0"/>
        <v>22</v>
      </c>
      <c r="M17" s="15">
        <v>15</v>
      </c>
    </row>
    <row r="18" spans="1:13">
      <c r="A18" s="3">
        <v>13</v>
      </c>
      <c r="B18" s="3" t="s">
        <v>13</v>
      </c>
      <c r="C18" s="3" t="s">
        <v>14</v>
      </c>
      <c r="D18" s="4" t="s">
        <v>1</v>
      </c>
      <c r="E18" s="4"/>
      <c r="F18" s="4"/>
      <c r="G18" s="4"/>
      <c r="H18" s="4">
        <v>3287</v>
      </c>
      <c r="I18" s="4">
        <v>7</v>
      </c>
      <c r="J18" s="4">
        <v>70</v>
      </c>
      <c r="K18" s="4">
        <v>17</v>
      </c>
      <c r="L18" s="3">
        <f t="shared" si="0"/>
        <v>24</v>
      </c>
      <c r="M18" s="15">
        <v>16</v>
      </c>
    </row>
    <row r="19" spans="1:13">
      <c r="A19" s="3">
        <v>14</v>
      </c>
      <c r="B19" s="3" t="s">
        <v>9</v>
      </c>
      <c r="C19" s="3" t="s">
        <v>11</v>
      </c>
      <c r="D19" s="4" t="s">
        <v>1</v>
      </c>
      <c r="E19" s="4"/>
      <c r="F19" s="4"/>
      <c r="G19" s="4"/>
      <c r="H19" s="4">
        <v>3297</v>
      </c>
      <c r="I19" s="4">
        <v>4</v>
      </c>
      <c r="J19" s="4">
        <v>60</v>
      </c>
      <c r="K19" s="4">
        <v>21</v>
      </c>
      <c r="L19" s="3">
        <f t="shared" si="0"/>
        <v>25</v>
      </c>
      <c r="M19" s="15">
        <v>17</v>
      </c>
    </row>
    <row r="20" spans="1:13">
      <c r="A20" s="3">
        <v>15</v>
      </c>
      <c r="B20" s="3" t="s">
        <v>58</v>
      </c>
      <c r="C20" s="3" t="s">
        <v>41</v>
      </c>
      <c r="D20" s="4" t="s">
        <v>1</v>
      </c>
      <c r="E20" s="4"/>
      <c r="F20" s="4"/>
      <c r="G20" s="4"/>
      <c r="H20" s="4">
        <v>2839</v>
      </c>
      <c r="I20" s="4">
        <v>23</v>
      </c>
      <c r="J20" s="4">
        <v>84</v>
      </c>
      <c r="K20" s="4">
        <v>4</v>
      </c>
      <c r="L20" s="3">
        <f t="shared" si="0"/>
        <v>27</v>
      </c>
      <c r="M20" s="15">
        <v>18</v>
      </c>
    </row>
    <row r="21" spans="1:13">
      <c r="A21" s="3">
        <v>16</v>
      </c>
      <c r="B21" s="3" t="s">
        <v>25</v>
      </c>
      <c r="C21" s="3" t="s">
        <v>18</v>
      </c>
      <c r="D21" s="4" t="s">
        <v>1</v>
      </c>
      <c r="E21" s="4"/>
      <c r="F21" s="4"/>
      <c r="G21" s="4"/>
      <c r="H21" s="4">
        <v>2884</v>
      </c>
      <c r="I21" s="4">
        <v>21</v>
      </c>
      <c r="J21" s="4">
        <v>80</v>
      </c>
      <c r="K21" s="4">
        <v>7</v>
      </c>
      <c r="L21" s="3">
        <f t="shared" si="0"/>
        <v>28</v>
      </c>
      <c r="M21" s="15">
        <v>19</v>
      </c>
    </row>
    <row r="22" spans="1:13">
      <c r="A22" s="3">
        <v>17</v>
      </c>
      <c r="B22" s="6" t="s">
        <v>21</v>
      </c>
      <c r="C22" s="6" t="s">
        <v>18</v>
      </c>
      <c r="D22" s="4" t="s">
        <v>1</v>
      </c>
      <c r="E22" s="7"/>
      <c r="F22" s="7"/>
      <c r="G22" s="7"/>
      <c r="H22" s="7">
        <v>3020</v>
      </c>
      <c r="I22" s="4">
        <v>18</v>
      </c>
      <c r="J22" s="7">
        <v>75</v>
      </c>
      <c r="K22" s="4">
        <v>12</v>
      </c>
      <c r="L22" s="3">
        <f t="shared" si="0"/>
        <v>30</v>
      </c>
      <c r="M22" s="15">
        <v>20</v>
      </c>
    </row>
    <row r="23" spans="1:13">
      <c r="A23" s="3">
        <v>18</v>
      </c>
      <c r="B23" s="3" t="s">
        <v>46</v>
      </c>
      <c r="C23" s="3" t="s">
        <v>31</v>
      </c>
      <c r="D23" s="4" t="s">
        <v>1</v>
      </c>
      <c r="E23" s="4"/>
      <c r="F23" s="4"/>
      <c r="G23" s="4"/>
      <c r="H23" s="4">
        <v>3210</v>
      </c>
      <c r="I23" s="4">
        <v>13</v>
      </c>
      <c r="J23" s="4">
        <v>70</v>
      </c>
      <c r="K23" s="4">
        <v>17</v>
      </c>
      <c r="L23" s="3">
        <f t="shared" si="0"/>
        <v>30</v>
      </c>
      <c r="M23" s="15">
        <v>20</v>
      </c>
    </row>
    <row r="24" spans="1:13">
      <c r="A24" s="3">
        <v>19</v>
      </c>
      <c r="B24" s="3" t="s">
        <v>55</v>
      </c>
      <c r="C24" s="3" t="s">
        <v>30</v>
      </c>
      <c r="D24" s="4" t="s">
        <v>1</v>
      </c>
      <c r="E24" s="4"/>
      <c r="F24" s="4"/>
      <c r="G24" s="4"/>
      <c r="H24" s="4">
        <v>3232</v>
      </c>
      <c r="I24" s="4">
        <v>9</v>
      </c>
      <c r="J24" s="4">
        <v>38</v>
      </c>
      <c r="K24" s="4">
        <v>23</v>
      </c>
      <c r="L24" s="3">
        <f t="shared" si="0"/>
        <v>32</v>
      </c>
      <c r="M24" s="15">
        <v>22</v>
      </c>
    </row>
    <row r="25" spans="1:13">
      <c r="A25" s="3">
        <v>20</v>
      </c>
      <c r="B25" s="3" t="s">
        <v>44</v>
      </c>
      <c r="C25" s="3" t="s">
        <v>45</v>
      </c>
      <c r="D25" s="4" t="s">
        <v>1</v>
      </c>
      <c r="E25" s="4"/>
      <c r="F25" s="4"/>
      <c r="G25" s="4"/>
      <c r="H25" s="4">
        <v>2951</v>
      </c>
      <c r="I25" s="4">
        <v>20</v>
      </c>
      <c r="J25" s="4">
        <v>73</v>
      </c>
      <c r="K25" s="4">
        <v>15</v>
      </c>
      <c r="L25" s="3">
        <f t="shared" si="0"/>
        <v>35</v>
      </c>
      <c r="M25" s="15">
        <v>23</v>
      </c>
    </row>
    <row r="26" spans="1:13">
      <c r="A26" s="3">
        <v>21</v>
      </c>
      <c r="B26" s="3" t="s">
        <v>57</v>
      </c>
      <c r="C26" s="3" t="s">
        <v>31</v>
      </c>
      <c r="D26" s="4" t="s">
        <v>1</v>
      </c>
      <c r="E26" s="4"/>
      <c r="F26" s="4"/>
      <c r="G26" s="4"/>
      <c r="H26" s="4">
        <v>3121</v>
      </c>
      <c r="I26" s="4">
        <v>15</v>
      </c>
      <c r="J26" s="4">
        <v>63</v>
      </c>
      <c r="K26" s="4">
        <v>20</v>
      </c>
      <c r="L26" s="3">
        <f t="shared" si="0"/>
        <v>35</v>
      </c>
      <c r="M26" s="15">
        <v>23</v>
      </c>
    </row>
    <row r="27" spans="1:13">
      <c r="A27" s="3">
        <v>22</v>
      </c>
      <c r="B27" s="3" t="s">
        <v>48</v>
      </c>
      <c r="C27" s="3" t="s">
        <v>34</v>
      </c>
      <c r="D27" s="4" t="s">
        <v>1</v>
      </c>
      <c r="E27" s="3"/>
      <c r="F27" s="3"/>
      <c r="G27" s="4"/>
      <c r="H27" s="4">
        <v>3006</v>
      </c>
      <c r="I27" s="4">
        <v>19</v>
      </c>
      <c r="J27" s="4">
        <v>67</v>
      </c>
      <c r="K27" s="4">
        <v>19</v>
      </c>
      <c r="L27" s="3">
        <f t="shared" si="0"/>
        <v>38</v>
      </c>
      <c r="M27" s="15">
        <v>25</v>
      </c>
    </row>
    <row r="28" spans="1:13">
      <c r="A28" s="3">
        <v>23</v>
      </c>
      <c r="B28" s="3" t="s">
        <v>32</v>
      </c>
      <c r="C28" s="3" t="s">
        <v>31</v>
      </c>
      <c r="D28" s="4" t="s">
        <v>1</v>
      </c>
      <c r="E28" s="4"/>
      <c r="F28" s="4"/>
      <c r="G28" s="4"/>
      <c r="H28" s="4">
        <v>2872</v>
      </c>
      <c r="I28" s="4">
        <v>22</v>
      </c>
      <c r="J28" s="4">
        <v>54</v>
      </c>
      <c r="K28" s="4">
        <v>22</v>
      </c>
      <c r="L28" s="3">
        <f t="shared" si="0"/>
        <v>44</v>
      </c>
      <c r="M28" s="15">
        <v>26</v>
      </c>
    </row>
    <row r="29" spans="1:13">
      <c r="A29" s="3">
        <v>24</v>
      </c>
      <c r="B29" s="6" t="s">
        <v>22</v>
      </c>
      <c r="C29" s="6" t="s">
        <v>18</v>
      </c>
      <c r="D29" s="4" t="s">
        <v>1</v>
      </c>
      <c r="E29" s="7"/>
      <c r="F29" s="7"/>
      <c r="G29" s="7"/>
      <c r="H29" s="7">
        <v>0</v>
      </c>
      <c r="I29" s="4">
        <v>24</v>
      </c>
      <c r="J29" s="7">
        <v>0</v>
      </c>
      <c r="K29" s="4">
        <v>24</v>
      </c>
      <c r="L29" s="3">
        <f t="shared" si="0"/>
        <v>48</v>
      </c>
      <c r="M29" s="15">
        <v>27</v>
      </c>
    </row>
    <row r="30" spans="1:13">
      <c r="A30" s="13">
        <v>1</v>
      </c>
      <c r="B30" s="13" t="s">
        <v>36</v>
      </c>
      <c r="C30" s="13" t="s">
        <v>16</v>
      </c>
      <c r="D30" s="12"/>
      <c r="E30" s="12" t="s">
        <v>2</v>
      </c>
      <c r="F30" s="12"/>
      <c r="G30" s="12"/>
      <c r="H30" s="12">
        <v>3253</v>
      </c>
      <c r="I30" s="12">
        <v>2</v>
      </c>
      <c r="J30" s="12">
        <v>89</v>
      </c>
      <c r="K30" s="12">
        <v>1</v>
      </c>
      <c r="L30" s="13">
        <f t="shared" si="0"/>
        <v>3</v>
      </c>
      <c r="M30" s="14">
        <v>1</v>
      </c>
    </row>
    <row r="31" spans="1:13">
      <c r="A31" s="13">
        <v>2</v>
      </c>
      <c r="B31" s="13" t="s">
        <v>28</v>
      </c>
      <c r="C31" s="13" t="s">
        <v>11</v>
      </c>
      <c r="D31" s="12"/>
      <c r="E31" s="12" t="s">
        <v>2</v>
      </c>
      <c r="F31" s="12"/>
      <c r="G31" s="12"/>
      <c r="H31" s="12">
        <v>3329</v>
      </c>
      <c r="I31" s="12">
        <v>1</v>
      </c>
      <c r="J31" s="12">
        <v>72</v>
      </c>
      <c r="K31" s="12">
        <v>3</v>
      </c>
      <c r="L31" s="13">
        <f t="shared" si="0"/>
        <v>4</v>
      </c>
      <c r="M31" s="14">
        <v>4</v>
      </c>
    </row>
    <row r="32" spans="1:13">
      <c r="A32" s="13">
        <v>3</v>
      </c>
      <c r="B32" s="13" t="s">
        <v>29</v>
      </c>
      <c r="C32" s="13" t="s">
        <v>30</v>
      </c>
      <c r="D32" s="12"/>
      <c r="E32" s="12" t="s">
        <v>2</v>
      </c>
      <c r="F32" s="12"/>
      <c r="G32" s="12"/>
      <c r="H32" s="12">
        <v>3090</v>
      </c>
      <c r="I32" s="12">
        <v>3</v>
      </c>
      <c r="J32" s="12">
        <v>73</v>
      </c>
      <c r="K32" s="12">
        <v>2</v>
      </c>
      <c r="L32" s="13">
        <f t="shared" si="0"/>
        <v>5</v>
      </c>
      <c r="M32" s="14">
        <v>6</v>
      </c>
    </row>
    <row r="33" spans="1:13">
      <c r="A33" s="13">
        <v>4</v>
      </c>
      <c r="B33" s="13" t="s">
        <v>3</v>
      </c>
      <c r="C33" s="13" t="s">
        <v>4</v>
      </c>
      <c r="D33" s="12"/>
      <c r="E33" s="12" t="s">
        <v>2</v>
      </c>
      <c r="F33" s="12"/>
      <c r="G33" s="12"/>
      <c r="H33" s="12">
        <v>2857</v>
      </c>
      <c r="I33" s="12">
        <v>4</v>
      </c>
      <c r="J33" s="12">
        <v>61</v>
      </c>
      <c r="K33" s="12">
        <v>4</v>
      </c>
      <c r="L33" s="13">
        <f t="shared" si="0"/>
        <v>8</v>
      </c>
      <c r="M33" s="14">
        <v>7</v>
      </c>
    </row>
    <row r="34" spans="1:13">
      <c r="A34" s="13">
        <v>5</v>
      </c>
      <c r="B34" s="13" t="s">
        <v>35</v>
      </c>
      <c r="C34" s="13" t="s">
        <v>34</v>
      </c>
      <c r="D34" s="12"/>
      <c r="E34" s="12" t="s">
        <v>2</v>
      </c>
      <c r="F34" s="12"/>
      <c r="G34" s="12"/>
      <c r="H34" s="12">
        <v>2776</v>
      </c>
      <c r="I34" s="12">
        <v>5</v>
      </c>
      <c r="J34" s="12">
        <v>35</v>
      </c>
      <c r="K34" s="12">
        <v>5</v>
      </c>
      <c r="L34" s="13">
        <f t="shared" si="0"/>
        <v>10</v>
      </c>
      <c r="M34" s="14">
        <v>8</v>
      </c>
    </row>
    <row r="35" spans="1:13">
      <c r="A35" s="3">
        <v>1</v>
      </c>
      <c r="B35" s="3" t="s">
        <v>8</v>
      </c>
      <c r="C35" s="3" t="s">
        <v>17</v>
      </c>
      <c r="D35" s="4"/>
      <c r="E35" s="4"/>
      <c r="F35" s="4"/>
      <c r="G35" s="4" t="s">
        <v>5</v>
      </c>
      <c r="H35" s="4">
        <v>3056</v>
      </c>
      <c r="I35" s="4">
        <v>2</v>
      </c>
      <c r="J35" s="4">
        <v>96</v>
      </c>
      <c r="K35" s="4">
        <v>1</v>
      </c>
      <c r="L35" s="3">
        <f t="shared" si="0"/>
        <v>3</v>
      </c>
      <c r="M35" s="15">
        <v>1</v>
      </c>
    </row>
    <row r="36" spans="1:13">
      <c r="A36" s="3">
        <v>2</v>
      </c>
      <c r="B36" s="3" t="s">
        <v>19</v>
      </c>
      <c r="C36" s="3" t="s">
        <v>18</v>
      </c>
      <c r="D36" s="4"/>
      <c r="E36" s="4"/>
      <c r="F36" s="4"/>
      <c r="G36" s="4" t="s">
        <v>5</v>
      </c>
      <c r="H36" s="4">
        <v>2982</v>
      </c>
      <c r="I36" s="4">
        <v>3</v>
      </c>
      <c r="J36" s="4">
        <v>71</v>
      </c>
      <c r="K36" s="4">
        <v>3</v>
      </c>
      <c r="L36" s="3">
        <f t="shared" si="0"/>
        <v>6</v>
      </c>
      <c r="M36" s="15">
        <v>4</v>
      </c>
    </row>
    <row r="37" spans="1:13">
      <c r="A37" s="3">
        <v>2</v>
      </c>
      <c r="B37" s="8" t="s">
        <v>49</v>
      </c>
      <c r="C37" s="8" t="s">
        <v>41</v>
      </c>
      <c r="D37" s="8"/>
      <c r="E37" s="8"/>
      <c r="F37" s="8"/>
      <c r="G37" s="4" t="s">
        <v>5</v>
      </c>
      <c r="H37" s="9">
        <v>3090</v>
      </c>
      <c r="I37" s="9">
        <v>1</v>
      </c>
      <c r="J37" s="9">
        <v>61</v>
      </c>
      <c r="K37" s="4">
        <v>5</v>
      </c>
      <c r="L37" s="3">
        <f t="shared" si="0"/>
        <v>6</v>
      </c>
      <c r="M37" s="15">
        <v>4</v>
      </c>
    </row>
    <row r="38" spans="1:13">
      <c r="A38" s="3">
        <v>4</v>
      </c>
      <c r="B38" s="3" t="s">
        <v>42</v>
      </c>
      <c r="C38" s="3" t="s">
        <v>14</v>
      </c>
      <c r="D38" s="4"/>
      <c r="E38" s="4"/>
      <c r="F38" s="4"/>
      <c r="G38" s="4" t="s">
        <v>5</v>
      </c>
      <c r="H38" s="4">
        <v>2798</v>
      </c>
      <c r="I38" s="4">
        <v>6</v>
      </c>
      <c r="J38" s="4">
        <v>74</v>
      </c>
      <c r="K38" s="4">
        <v>2</v>
      </c>
      <c r="L38" s="3">
        <f t="shared" si="0"/>
        <v>8</v>
      </c>
      <c r="M38" s="15">
        <v>7</v>
      </c>
    </row>
    <row r="39" spans="1:13">
      <c r="A39" s="8">
        <v>5</v>
      </c>
      <c r="B39" s="8" t="s">
        <v>54</v>
      </c>
      <c r="C39" s="8" t="s">
        <v>30</v>
      </c>
      <c r="D39" s="8"/>
      <c r="E39" s="8"/>
      <c r="F39" s="8"/>
      <c r="G39" s="9" t="s">
        <v>5</v>
      </c>
      <c r="H39" s="9">
        <v>2858</v>
      </c>
      <c r="I39" s="9">
        <v>4</v>
      </c>
      <c r="J39" s="9">
        <v>70</v>
      </c>
      <c r="K39" s="9">
        <v>4</v>
      </c>
      <c r="L39" s="3">
        <f t="shared" si="0"/>
        <v>8</v>
      </c>
      <c r="M39" s="15">
        <v>8</v>
      </c>
    </row>
    <row r="40" spans="1:13">
      <c r="A40" s="3">
        <v>6</v>
      </c>
      <c r="B40" s="3" t="s">
        <v>37</v>
      </c>
      <c r="C40" s="3" t="s">
        <v>18</v>
      </c>
      <c r="D40" s="4"/>
      <c r="E40" s="4"/>
      <c r="F40" s="4"/>
      <c r="G40" s="4" t="s">
        <v>5</v>
      </c>
      <c r="H40" s="4">
        <v>2842</v>
      </c>
      <c r="I40" s="4">
        <v>5</v>
      </c>
      <c r="J40" s="4">
        <v>61</v>
      </c>
      <c r="K40" s="4">
        <v>6</v>
      </c>
      <c r="L40" s="3">
        <f t="shared" si="0"/>
        <v>11</v>
      </c>
      <c r="M40" s="15">
        <v>9</v>
      </c>
    </row>
    <row r="41" spans="1:13">
      <c r="A41" s="10"/>
      <c r="B41" s="10"/>
      <c r="C41" s="10"/>
      <c r="D41" s="10"/>
      <c r="E41" s="10"/>
      <c r="F41" s="10"/>
      <c r="G41" s="11"/>
      <c r="H41" s="11"/>
      <c r="I41" s="11"/>
      <c r="J41" s="11"/>
      <c r="K41" s="10"/>
      <c r="M41" s="1"/>
    </row>
    <row r="42" spans="1:13">
      <c r="A42" s="10"/>
      <c r="B42" s="17" t="s">
        <v>60</v>
      </c>
      <c r="C42" s="18"/>
      <c r="D42" s="19"/>
      <c r="E42" s="19"/>
      <c r="F42" s="11"/>
      <c r="G42" s="11"/>
      <c r="H42" s="10"/>
      <c r="I42" s="10"/>
      <c r="J42" s="10"/>
      <c r="K42" s="10"/>
      <c r="M42" s="1"/>
    </row>
    <row r="43" spans="1:13">
      <c r="A43" s="10"/>
      <c r="B43" s="17" t="s">
        <v>68</v>
      </c>
      <c r="C43" s="1"/>
      <c r="D43" s="1"/>
      <c r="E43" s="18"/>
      <c r="F43" s="10"/>
      <c r="G43" s="10"/>
      <c r="H43" s="10"/>
      <c r="I43" s="10"/>
      <c r="J43" s="10"/>
      <c r="K43" s="10"/>
    </row>
    <row r="44" spans="1:13">
      <c r="A44" s="10"/>
      <c r="B44" s="17" t="s">
        <v>61</v>
      </c>
      <c r="C44" s="1"/>
      <c r="D44" s="1"/>
      <c r="E44" s="18"/>
      <c r="F44" s="10"/>
      <c r="G44" s="10"/>
      <c r="H44" s="10"/>
      <c r="I44" s="10"/>
      <c r="J44" s="10"/>
      <c r="K44" s="10"/>
    </row>
    <row r="45" spans="1:13">
      <c r="A45" s="10"/>
      <c r="B45" s="17" t="s">
        <v>63</v>
      </c>
      <c r="C45" s="1" t="s">
        <v>62</v>
      </c>
      <c r="D45" s="1"/>
      <c r="E45" s="18"/>
      <c r="F45" s="10"/>
      <c r="G45" s="10"/>
      <c r="H45" s="10"/>
      <c r="I45" s="10"/>
      <c r="J45" s="10"/>
      <c r="K45" s="10"/>
    </row>
    <row r="46" spans="1:13">
      <c r="A46" s="10"/>
      <c r="B46" s="17" t="s">
        <v>64</v>
      </c>
      <c r="C46" s="1" t="s">
        <v>66</v>
      </c>
      <c r="D46" s="1"/>
      <c r="E46" s="18"/>
      <c r="F46" s="10"/>
      <c r="G46" s="10"/>
      <c r="H46" s="10"/>
      <c r="I46" s="10"/>
      <c r="J46" s="10"/>
      <c r="K46" s="10"/>
    </row>
    <row r="47" spans="1:13">
      <c r="A47" s="10"/>
      <c r="B47" s="17" t="s">
        <v>65</v>
      </c>
      <c r="C47" s="18" t="s">
        <v>67</v>
      </c>
      <c r="D47" s="18"/>
      <c r="E47" s="18"/>
      <c r="F47" s="10"/>
      <c r="G47" s="10"/>
      <c r="H47" s="10"/>
      <c r="I47" s="10"/>
      <c r="J47" s="10"/>
      <c r="K47" s="10"/>
    </row>
    <row r="48" spans="1:1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>
      <c r="A50" s="10"/>
      <c r="B50" s="10"/>
      <c r="C50" s="16"/>
      <c r="D50" s="16"/>
      <c r="E50" s="10"/>
      <c r="F50" s="10"/>
      <c r="G50" s="10"/>
      <c r="H50" s="10"/>
      <c r="I50" s="10"/>
      <c r="J50" s="10"/>
      <c r="K50" s="10"/>
    </row>
    <row r="51" spans="1:11">
      <c r="A51" s="10"/>
      <c r="B51" s="10"/>
      <c r="C51" s="16"/>
      <c r="D51" s="16"/>
      <c r="E51" s="10"/>
      <c r="F51" s="10"/>
      <c r="G51" s="10"/>
      <c r="H51" s="10"/>
      <c r="I51" s="10"/>
      <c r="J51" s="10"/>
      <c r="K51" s="10"/>
    </row>
    <row r="52" spans="1:11">
      <c r="A52" s="10"/>
      <c r="B52" s="10"/>
      <c r="C52" s="16"/>
      <c r="D52" s="16"/>
      <c r="E52" s="10"/>
      <c r="F52" s="10"/>
      <c r="G52" s="10"/>
      <c r="H52" s="10"/>
      <c r="I52" s="10"/>
      <c r="J52" s="10"/>
      <c r="K52" s="10"/>
    </row>
    <row r="53" spans="1:11">
      <c r="A53" s="10"/>
      <c r="B53" s="10"/>
      <c r="C53" s="16"/>
      <c r="D53" s="16"/>
      <c r="E53" s="10"/>
      <c r="F53" s="10"/>
      <c r="G53" s="10"/>
      <c r="H53" s="10"/>
      <c r="I53" s="10"/>
      <c r="J53" s="10"/>
      <c r="K53" s="10"/>
    </row>
    <row r="54" spans="1:1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</sheetData>
  <sortState xmlns:xlrd2="http://schemas.microsoft.com/office/spreadsheetml/2017/richdata2" ref="A6:M29">
    <sortCondition ref="L6:L29"/>
  </sortState>
  <pageMargins left="0.7" right="0.7" top="0.75" bottom="0.75" header="0.3" footer="0.3"/>
  <pageSetup paperSize="9" fitToHeight="0" orientation="landscape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A1:O10"/>
  <sheetViews>
    <sheetView view="pageBreakPreview" zoomScaleNormal="100" zoomScaleSheetLayoutView="100" workbookViewId="0">
      <selection activeCell="A7" sqref="A7:A10"/>
    </sheetView>
  </sheetViews>
  <sheetFormatPr defaultRowHeight="15"/>
  <sheetData>
    <row r="1" spans="1:15" ht="15.75" thickBot="1">
      <c r="A1" s="20" t="s">
        <v>69</v>
      </c>
      <c r="B1" s="21" t="s">
        <v>70</v>
      </c>
      <c r="C1" s="21" t="s">
        <v>71</v>
      </c>
      <c r="D1" s="22" t="s">
        <v>72</v>
      </c>
      <c r="E1" s="22" t="s">
        <v>73</v>
      </c>
      <c r="F1" s="22" t="s">
        <v>74</v>
      </c>
      <c r="G1" s="22" t="s">
        <v>75</v>
      </c>
      <c r="H1" s="22" t="s">
        <v>76</v>
      </c>
      <c r="I1" s="22" t="s">
        <v>77</v>
      </c>
      <c r="J1" s="21" t="s">
        <v>78</v>
      </c>
    </row>
    <row r="2" spans="1:15" ht="24" thickTop="1" thickBot="1">
      <c r="A2" s="23" t="s">
        <v>33</v>
      </c>
      <c r="B2" s="24" t="s">
        <v>18</v>
      </c>
      <c r="C2" s="25">
        <v>1</v>
      </c>
      <c r="D2" s="25" t="s">
        <v>91</v>
      </c>
      <c r="E2" s="25" t="s">
        <v>92</v>
      </c>
      <c r="F2" s="25" t="s">
        <v>93</v>
      </c>
      <c r="G2" s="25" t="s">
        <v>94</v>
      </c>
      <c r="H2" s="25" t="s">
        <v>95</v>
      </c>
      <c r="I2" s="25" t="s">
        <v>96</v>
      </c>
      <c r="J2" s="25">
        <v>0</v>
      </c>
    </row>
    <row r="3" spans="1:15" ht="23.25" thickBot="1">
      <c r="A3" s="26" t="s">
        <v>26</v>
      </c>
      <c r="B3" s="27" t="s">
        <v>18</v>
      </c>
      <c r="C3" s="28">
        <v>2</v>
      </c>
      <c r="D3" s="28" t="s">
        <v>85</v>
      </c>
      <c r="E3" s="28" t="s">
        <v>86</v>
      </c>
      <c r="F3" s="28" t="s">
        <v>87</v>
      </c>
      <c r="G3" s="28" t="s">
        <v>88</v>
      </c>
      <c r="H3" s="28" t="s">
        <v>89</v>
      </c>
      <c r="I3" s="28" t="s">
        <v>90</v>
      </c>
      <c r="J3" s="28">
        <v>13</v>
      </c>
    </row>
    <row r="4" spans="1:15" ht="23.25" thickBot="1">
      <c r="A4" s="23" t="s">
        <v>10</v>
      </c>
      <c r="B4" s="24" t="s">
        <v>11</v>
      </c>
      <c r="C4" s="25">
        <v>3</v>
      </c>
      <c r="D4" s="25" t="s">
        <v>79</v>
      </c>
      <c r="E4" s="25" t="s">
        <v>80</v>
      </c>
      <c r="F4" s="25" t="s">
        <v>81</v>
      </c>
      <c r="G4" s="25" t="s">
        <v>82</v>
      </c>
      <c r="H4" s="25" t="s">
        <v>83</v>
      </c>
      <c r="I4" s="25" t="s">
        <v>84</v>
      </c>
      <c r="J4" s="25">
        <v>17</v>
      </c>
    </row>
    <row r="6" spans="1:15">
      <c r="A6" s="1" t="s">
        <v>249</v>
      </c>
      <c r="B6" s="1" t="s">
        <v>0</v>
      </c>
      <c r="C6" s="1"/>
      <c r="D6" s="1" t="s">
        <v>1</v>
      </c>
      <c r="E6" s="1" t="s">
        <v>2</v>
      </c>
      <c r="F6" s="1" t="s">
        <v>12</v>
      </c>
      <c r="G6" s="1" t="s">
        <v>5</v>
      </c>
      <c r="H6" s="33" t="s">
        <v>38</v>
      </c>
      <c r="I6" s="33" t="s">
        <v>250</v>
      </c>
      <c r="J6" s="33" t="s">
        <v>39</v>
      </c>
      <c r="K6" s="1" t="s">
        <v>251</v>
      </c>
      <c r="L6" s="1" t="s">
        <v>252</v>
      </c>
      <c r="M6" s="1" t="s">
        <v>246</v>
      </c>
      <c r="N6" s="33" t="s">
        <v>247</v>
      </c>
    </row>
    <row r="7" spans="1:15">
      <c r="A7" s="13">
        <v>1</v>
      </c>
      <c r="B7" s="13" t="s">
        <v>33</v>
      </c>
      <c r="C7" s="13" t="s">
        <v>18</v>
      </c>
      <c r="D7" s="12"/>
      <c r="E7" s="12"/>
      <c r="F7" s="12" t="s">
        <v>12</v>
      </c>
      <c r="G7" s="12"/>
      <c r="H7" s="12">
        <v>3387</v>
      </c>
      <c r="I7" s="12">
        <v>1</v>
      </c>
      <c r="J7" s="12">
        <v>96</v>
      </c>
      <c r="K7" s="12">
        <v>2</v>
      </c>
      <c r="L7" s="13">
        <f>I7+K7</f>
        <v>3</v>
      </c>
      <c r="M7" s="14">
        <v>1</v>
      </c>
      <c r="N7" s="12">
        <v>0</v>
      </c>
      <c r="O7" s="13">
        <f>SUM(M7:N7)</f>
        <v>1</v>
      </c>
    </row>
    <row r="8" spans="1:15">
      <c r="A8" s="13">
        <v>2</v>
      </c>
      <c r="B8" s="13" t="s">
        <v>26</v>
      </c>
      <c r="C8" s="13" t="s">
        <v>18</v>
      </c>
      <c r="D8" s="12"/>
      <c r="E8" s="12"/>
      <c r="F8" s="12" t="s">
        <v>12</v>
      </c>
      <c r="G8" s="12"/>
      <c r="H8" s="12">
        <v>3040</v>
      </c>
      <c r="I8" s="12">
        <v>3</v>
      </c>
      <c r="J8" s="12">
        <v>120</v>
      </c>
      <c r="K8" s="12">
        <v>1</v>
      </c>
      <c r="L8" s="13">
        <f>I8+K8</f>
        <v>4</v>
      </c>
      <c r="M8" s="14">
        <v>4</v>
      </c>
      <c r="N8" s="12">
        <v>13</v>
      </c>
      <c r="O8" s="13">
        <f t="shared" ref="O8:O10" si="0">SUM(M8:N8)</f>
        <v>17</v>
      </c>
    </row>
    <row r="9" spans="1:15">
      <c r="A9" s="13">
        <v>3</v>
      </c>
      <c r="B9" s="13" t="s">
        <v>10</v>
      </c>
      <c r="C9" s="13" t="s">
        <v>11</v>
      </c>
      <c r="D9" s="12"/>
      <c r="E9" s="12"/>
      <c r="F9" s="12" t="s">
        <v>12</v>
      </c>
      <c r="G9" s="12"/>
      <c r="H9" s="12">
        <v>2783</v>
      </c>
      <c r="I9" s="12">
        <v>4</v>
      </c>
      <c r="J9" s="12">
        <v>78</v>
      </c>
      <c r="K9" s="12">
        <v>3</v>
      </c>
      <c r="L9" s="13">
        <f>I9+K9</f>
        <v>7</v>
      </c>
      <c r="M9" s="14">
        <v>7</v>
      </c>
      <c r="N9" s="12">
        <v>17</v>
      </c>
      <c r="O9" s="13">
        <f t="shared" si="0"/>
        <v>24</v>
      </c>
    </row>
    <row r="10" spans="1:15">
      <c r="A10" s="13">
        <v>4</v>
      </c>
      <c r="B10" s="13" t="s">
        <v>27</v>
      </c>
      <c r="C10" s="13" t="s">
        <v>11</v>
      </c>
      <c r="D10" s="12"/>
      <c r="E10" s="12"/>
      <c r="F10" s="12" t="s">
        <v>12</v>
      </c>
      <c r="G10" s="12"/>
      <c r="H10" s="12">
        <v>3042</v>
      </c>
      <c r="I10" s="12">
        <v>2</v>
      </c>
      <c r="J10" s="12">
        <v>74</v>
      </c>
      <c r="K10" s="12">
        <v>4</v>
      </c>
      <c r="L10" s="13">
        <f>I10+K10</f>
        <v>6</v>
      </c>
      <c r="M10" s="14">
        <v>6</v>
      </c>
      <c r="N10" s="12" t="s">
        <v>248</v>
      </c>
      <c r="O10" s="12" t="s">
        <v>248</v>
      </c>
    </row>
  </sheetData>
  <autoFilter ref="A6:N10" xr:uid="{9774AF4D-4706-4F60-BB5D-29C519B3C2FE}">
    <sortState xmlns:xlrd2="http://schemas.microsoft.com/office/spreadsheetml/2017/richdata2" ref="A7:N10">
      <sortCondition ref="N6:N10"/>
    </sortState>
  </autoFilter>
  <hyperlinks>
    <hyperlink ref="D1" r:id="rId1" display="http://compete.wodconnect.com/mct-2019/competition_events/kylla-mina-kiukkuni-kesytan" xr:uid="{5A79D262-84D5-434C-9F41-4A5DA4EE8ADB}"/>
    <hyperlink ref="E1" r:id="rId2" display="http://compete.wodconnect.com/mct-2019/competition_events/tama-voi-vahan-polttaa" xr:uid="{002F9FB4-5182-4A56-9337-22E66B6D6AE7}"/>
    <hyperlink ref="F1" r:id="rId3" display="http://compete.wodconnect.com/mct-2019/competition_events/pikku-chipperi" xr:uid="{75B4A9D6-15A6-4EBF-9D1F-8ED3A7423656}"/>
    <hyperlink ref="G1" r:id="rId4" display="http://compete.wodconnect.com/mct-2019/competition_events/vahan-kaikkea-sotilaallista-1a" xr:uid="{757BE229-C3A7-4DF5-9553-080F28CC4F1A}"/>
    <hyperlink ref="H1" r:id="rId5" display="http://compete.wodconnect.com/mct-2019/competition_events/vahan-kaikkea-sotilaallista-1b" xr:uid="{D8AD6DED-979D-42F3-9260-849343B8BC64}"/>
    <hyperlink ref="I1" r:id="rId6" display="http://compete.wodconnect.com/mct-2019/competition_events/vahan-kaikkea-sotilaallista-1c" xr:uid="{0FFEEFB7-6C96-4EC7-BF73-F4602BB1202D}"/>
    <hyperlink ref="B2" r:id="rId7" display="http://compete.wodconnect.com/mct-2019?affiliate=HELVU&amp;category=M+harraste" xr:uid="{C47434F5-1A78-46D8-9DEC-ADC14B636841}"/>
    <hyperlink ref="B3" r:id="rId8" display="http://compete.wodconnect.com/mct-2019?affiliate=HELVU&amp;category=M+harraste" xr:uid="{EDD1ACF7-3638-4016-80B1-074643F4F16D}"/>
    <hyperlink ref="B4" r:id="rId9" display="http://compete.wodconnect.com/mct-2019?affiliate=KOUVU&amp;category=M+harraste" xr:uid="{95963DF5-EE22-4F10-A2A5-20284DBC1681}"/>
  </hyperlinks>
  <pageMargins left="0.7" right="0.7" top="0.75" bottom="0.75" header="0.3" footer="0.3"/>
  <pageSetup paperSize="9" scale="64" orientation="portrait" horizontalDpi="0" verticalDpi="0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3"/>
  <dimension ref="A1:O14"/>
  <sheetViews>
    <sheetView view="pageBreakPreview" zoomScale="85" zoomScaleNormal="100" zoomScaleSheetLayoutView="85" workbookViewId="0">
      <selection activeCell="D18" sqref="D18"/>
    </sheetView>
  </sheetViews>
  <sheetFormatPr defaultRowHeight="15"/>
  <sheetData>
    <row r="1" spans="1:15" ht="15.75" thickBot="1">
      <c r="A1" s="20" t="s">
        <v>69</v>
      </c>
      <c r="B1" s="21" t="s">
        <v>70</v>
      </c>
      <c r="C1" s="21" t="s">
        <v>71</v>
      </c>
      <c r="D1" s="22" t="s">
        <v>72</v>
      </c>
      <c r="E1" s="22" t="s">
        <v>73</v>
      </c>
      <c r="F1" s="22" t="s">
        <v>74</v>
      </c>
      <c r="G1" s="22" t="s">
        <v>75</v>
      </c>
      <c r="H1" s="22" t="s">
        <v>76</v>
      </c>
      <c r="I1" s="22" t="s">
        <v>77</v>
      </c>
      <c r="J1" s="21" t="s">
        <v>78</v>
      </c>
    </row>
    <row r="2" spans="1:15" ht="24" thickTop="1" thickBot="1">
      <c r="A2" s="23" t="s">
        <v>8</v>
      </c>
      <c r="B2" s="24" t="s">
        <v>17</v>
      </c>
      <c r="C2" s="25">
        <v>1</v>
      </c>
      <c r="D2" s="25" t="s">
        <v>97</v>
      </c>
      <c r="E2" s="25" t="s">
        <v>98</v>
      </c>
      <c r="F2" s="25" t="s">
        <v>99</v>
      </c>
      <c r="G2" s="25" t="s">
        <v>100</v>
      </c>
      <c r="H2" s="25" t="s">
        <v>101</v>
      </c>
      <c r="I2" s="25" t="s">
        <v>102</v>
      </c>
      <c r="J2" s="25">
        <v>4</v>
      </c>
    </row>
    <row r="3" spans="1:15" ht="23.25" thickBot="1">
      <c r="A3" s="26" t="s">
        <v>19</v>
      </c>
      <c r="B3" s="27" t="s">
        <v>18</v>
      </c>
      <c r="C3" s="28">
        <v>2</v>
      </c>
      <c r="D3" s="28" t="s">
        <v>103</v>
      </c>
      <c r="E3" s="28" t="s">
        <v>104</v>
      </c>
      <c r="F3" s="28" t="s">
        <v>105</v>
      </c>
      <c r="G3" s="28" t="s">
        <v>106</v>
      </c>
      <c r="H3" s="28" t="s">
        <v>107</v>
      </c>
      <c r="I3" s="28" t="s">
        <v>108</v>
      </c>
      <c r="J3" s="28">
        <v>14</v>
      </c>
    </row>
    <row r="4" spans="1:15" ht="23.25" thickBot="1">
      <c r="A4" s="29" t="s">
        <v>54</v>
      </c>
      <c r="B4" s="30" t="s">
        <v>30</v>
      </c>
      <c r="C4" s="31">
        <v>3</v>
      </c>
      <c r="D4" s="31" t="s">
        <v>109</v>
      </c>
      <c r="E4" s="31" t="s">
        <v>110</v>
      </c>
      <c r="F4" s="31" t="s">
        <v>111</v>
      </c>
      <c r="G4" s="31" t="s">
        <v>112</v>
      </c>
      <c r="H4" s="31" t="s">
        <v>113</v>
      </c>
      <c r="I4" s="31" t="s">
        <v>114</v>
      </c>
      <c r="J4" s="31">
        <v>20</v>
      </c>
    </row>
    <row r="5" spans="1:15" ht="23.25" thickBot="1">
      <c r="A5" s="26" t="s">
        <v>42</v>
      </c>
      <c r="B5" s="27" t="s">
        <v>14</v>
      </c>
      <c r="C5" s="28">
        <v>4</v>
      </c>
      <c r="D5" s="28" t="s">
        <v>115</v>
      </c>
      <c r="E5" s="28" t="s">
        <v>116</v>
      </c>
      <c r="F5" s="28" t="s">
        <v>105</v>
      </c>
      <c r="G5" s="28" t="s">
        <v>106</v>
      </c>
      <c r="H5" s="28" t="s">
        <v>117</v>
      </c>
      <c r="I5" s="28" t="s">
        <v>118</v>
      </c>
      <c r="J5" s="28">
        <v>21</v>
      </c>
    </row>
    <row r="6" spans="1:15" ht="23.25" thickBot="1">
      <c r="A6" s="23" t="s">
        <v>37</v>
      </c>
      <c r="B6" s="24" t="s">
        <v>18</v>
      </c>
      <c r="C6" s="25">
        <v>5</v>
      </c>
      <c r="D6" s="25" t="s">
        <v>119</v>
      </c>
      <c r="E6" s="25" t="s">
        <v>120</v>
      </c>
      <c r="F6" s="25" t="s">
        <v>121</v>
      </c>
      <c r="G6" s="25" t="s">
        <v>122</v>
      </c>
      <c r="H6" s="25" t="s">
        <v>123</v>
      </c>
      <c r="I6" s="25" t="s">
        <v>124</v>
      </c>
      <c r="J6" s="25">
        <v>23</v>
      </c>
    </row>
    <row r="8" spans="1:15">
      <c r="A8" s="1" t="s">
        <v>249</v>
      </c>
      <c r="B8" s="1" t="s">
        <v>0</v>
      </c>
      <c r="C8" s="1"/>
      <c r="D8" s="1" t="s">
        <v>1</v>
      </c>
      <c r="E8" s="1" t="s">
        <v>2</v>
      </c>
      <c r="F8" s="1" t="s">
        <v>12</v>
      </c>
      <c r="G8" s="1" t="s">
        <v>5</v>
      </c>
      <c r="H8" s="33" t="s">
        <v>38</v>
      </c>
      <c r="I8" s="33" t="s">
        <v>250</v>
      </c>
      <c r="J8" s="33" t="s">
        <v>39</v>
      </c>
      <c r="K8" s="1" t="s">
        <v>251</v>
      </c>
      <c r="L8" s="1" t="s">
        <v>252</v>
      </c>
      <c r="M8" s="1" t="s">
        <v>246</v>
      </c>
      <c r="N8" s="33" t="s">
        <v>247</v>
      </c>
    </row>
    <row r="9" spans="1:15">
      <c r="A9" s="3">
        <v>1</v>
      </c>
      <c r="B9" s="3" t="s">
        <v>8</v>
      </c>
      <c r="C9" s="3" t="s">
        <v>17</v>
      </c>
      <c r="D9" s="4"/>
      <c r="E9" s="4"/>
      <c r="F9" s="4"/>
      <c r="G9" s="4" t="s">
        <v>5</v>
      </c>
      <c r="H9" s="4">
        <v>3056</v>
      </c>
      <c r="I9" s="4">
        <v>2</v>
      </c>
      <c r="J9" s="4">
        <v>96</v>
      </c>
      <c r="K9" s="4">
        <v>1</v>
      </c>
      <c r="L9" s="3">
        <f>I9+K9</f>
        <v>3</v>
      </c>
      <c r="M9" s="15">
        <v>1</v>
      </c>
      <c r="N9" s="32">
        <v>4</v>
      </c>
      <c r="O9" s="3">
        <f>SUM(M9:N9)</f>
        <v>5</v>
      </c>
    </row>
    <row r="10" spans="1:15">
      <c r="A10" s="3">
        <v>2</v>
      </c>
      <c r="B10" s="3" t="s">
        <v>19</v>
      </c>
      <c r="C10" s="3" t="s">
        <v>18</v>
      </c>
      <c r="D10" s="4"/>
      <c r="E10" s="4"/>
      <c r="F10" s="4"/>
      <c r="G10" s="4" t="s">
        <v>5</v>
      </c>
      <c r="H10" s="4">
        <v>2982</v>
      </c>
      <c r="I10" s="4">
        <v>3</v>
      </c>
      <c r="J10" s="4">
        <v>71</v>
      </c>
      <c r="K10" s="4">
        <v>3</v>
      </c>
      <c r="L10" s="3">
        <f>I10+K10</f>
        <v>6</v>
      </c>
      <c r="M10" s="15">
        <v>4</v>
      </c>
      <c r="N10" s="32">
        <v>14</v>
      </c>
      <c r="O10" s="3">
        <f>SUM(M10:N10)</f>
        <v>18</v>
      </c>
    </row>
    <row r="11" spans="1:15">
      <c r="A11" s="3">
        <v>3</v>
      </c>
      <c r="B11" s="3" t="s">
        <v>42</v>
      </c>
      <c r="C11" s="3" t="s">
        <v>14</v>
      </c>
      <c r="D11" s="4"/>
      <c r="E11" s="4"/>
      <c r="F11" s="4"/>
      <c r="G11" s="4" t="s">
        <v>5</v>
      </c>
      <c r="H11" s="4">
        <v>2798</v>
      </c>
      <c r="I11" s="4">
        <v>6</v>
      </c>
      <c r="J11" s="4">
        <v>74</v>
      </c>
      <c r="K11" s="4">
        <v>2</v>
      </c>
      <c r="L11" s="3">
        <f>I11+K11</f>
        <v>8</v>
      </c>
      <c r="M11" s="15">
        <v>7</v>
      </c>
      <c r="N11" s="32">
        <v>21</v>
      </c>
      <c r="O11" s="3">
        <f>SUM(M11:N11)</f>
        <v>28</v>
      </c>
    </row>
    <row r="12" spans="1:15">
      <c r="A12" s="3">
        <v>4</v>
      </c>
      <c r="B12" s="3" t="s">
        <v>54</v>
      </c>
      <c r="C12" s="3" t="s">
        <v>30</v>
      </c>
      <c r="D12" s="3"/>
      <c r="E12" s="3"/>
      <c r="F12" s="3"/>
      <c r="G12" s="4" t="s">
        <v>5</v>
      </c>
      <c r="H12" s="4">
        <v>2858</v>
      </c>
      <c r="I12" s="4">
        <v>4</v>
      </c>
      <c r="J12" s="4">
        <v>70</v>
      </c>
      <c r="K12" s="4">
        <v>4</v>
      </c>
      <c r="L12" s="3">
        <f>I12+K12</f>
        <v>8</v>
      </c>
      <c r="M12" s="15">
        <v>8</v>
      </c>
      <c r="N12" s="32">
        <v>20</v>
      </c>
      <c r="O12" s="3">
        <f>SUM(M12:N12)</f>
        <v>28</v>
      </c>
    </row>
    <row r="13" spans="1:15">
      <c r="A13" s="3">
        <v>5</v>
      </c>
      <c r="B13" s="3" t="s">
        <v>37</v>
      </c>
      <c r="C13" s="3" t="s">
        <v>18</v>
      </c>
      <c r="D13" s="4"/>
      <c r="E13" s="4"/>
      <c r="F13" s="4"/>
      <c r="G13" s="4" t="s">
        <v>5</v>
      </c>
      <c r="H13" s="4">
        <v>2842</v>
      </c>
      <c r="I13" s="4">
        <v>5</v>
      </c>
      <c r="J13" s="4">
        <v>61</v>
      </c>
      <c r="K13" s="4">
        <v>6</v>
      </c>
      <c r="L13" s="3">
        <f>I13+K13</f>
        <v>11</v>
      </c>
      <c r="M13" s="15">
        <v>9</v>
      </c>
      <c r="N13" s="32">
        <v>23</v>
      </c>
      <c r="O13" s="3">
        <f>SUM(M13:N13)</f>
        <v>32</v>
      </c>
    </row>
    <row r="14" spans="1:15">
      <c r="A14" s="3">
        <v>6</v>
      </c>
      <c r="B14" s="3" t="s">
        <v>49</v>
      </c>
      <c r="C14" s="3" t="s">
        <v>41</v>
      </c>
      <c r="D14" s="3"/>
      <c r="E14" s="3"/>
      <c r="F14" s="3"/>
      <c r="G14" s="4" t="s">
        <v>5</v>
      </c>
      <c r="H14" s="4">
        <v>3090</v>
      </c>
      <c r="I14" s="4">
        <v>1</v>
      </c>
      <c r="J14" s="4">
        <v>61</v>
      </c>
      <c r="K14" s="4">
        <v>5</v>
      </c>
      <c r="L14" s="3">
        <f>I14+K14</f>
        <v>6</v>
      </c>
      <c r="M14" s="15">
        <v>4</v>
      </c>
      <c r="N14" s="4" t="s">
        <v>248</v>
      </c>
      <c r="O14" s="4" t="s">
        <v>248</v>
      </c>
    </row>
  </sheetData>
  <autoFilter ref="A8:O14" xr:uid="{6C4839D3-FDD2-4ED7-8491-2B1C68E163DB}">
    <sortState xmlns:xlrd2="http://schemas.microsoft.com/office/spreadsheetml/2017/richdata2" ref="A9:O14">
      <sortCondition ref="O8:O14"/>
    </sortState>
  </autoFilter>
  <hyperlinks>
    <hyperlink ref="D1" r:id="rId1" display="http://compete.wodconnect.com/mct-2019/competition_events/kylla-mina-kiukkuni-kesytan" xr:uid="{C2B2B058-797D-415B-BEAE-C520319ADB76}"/>
    <hyperlink ref="E1" r:id="rId2" display="http://compete.wodconnect.com/mct-2019/competition_events/tama-voi-vahan-polttaa" xr:uid="{7C2DF638-62B5-4EB4-BC4B-AFF82030A75D}"/>
    <hyperlink ref="F1" r:id="rId3" display="http://compete.wodconnect.com/mct-2019/competition_events/pikku-chipperi" xr:uid="{0875D838-8379-41A4-9D9A-5E438701749F}"/>
    <hyperlink ref="G1" r:id="rId4" display="http://compete.wodconnect.com/mct-2019/competition_events/vahan-kaikkea-sotilaallista-1a" xr:uid="{7F9BAB3B-7670-4249-9451-B4249F6D02B1}"/>
    <hyperlink ref="H1" r:id="rId5" display="http://compete.wodconnect.com/mct-2019/competition_events/vahan-kaikkea-sotilaallista-1b" xr:uid="{3649C327-5596-43CD-8DB5-FB0E082C54B8}"/>
    <hyperlink ref="I1" r:id="rId6" display="http://compete.wodconnect.com/mct-2019/competition_events/vahan-kaikkea-sotilaallista-1c" xr:uid="{5BD69409-7B73-4DA9-A770-FBB587ABE2C7}"/>
    <hyperlink ref="B2" r:id="rId7" display="http://compete.wodconnect.com/mct-2019?affiliate=TAMVU&amp;category=N+Kilpa" xr:uid="{2B8112B8-F80D-443C-B2D8-F98ACD511478}"/>
    <hyperlink ref="B3" r:id="rId8" display="http://compete.wodconnect.com/mct-2019?affiliate=HELVU&amp;category=N+Kilpa" xr:uid="{92BB3F8C-783A-405B-9F89-9AF8853D300A}"/>
    <hyperlink ref="B4" r:id="rId9" display="http://compete.wodconnect.com/mct-2019?affiliate=S%C3%84KVU&amp;category=N+Kilpa" xr:uid="{CB9F4F04-7D70-4FC9-9BF9-BA79D6606C0F}"/>
    <hyperlink ref="B5" r:id="rId10" display="http://compete.wodconnect.com/mct-2019?affiliate=RAJU&amp;category=N+Kilpa" xr:uid="{EFF42C7D-8680-414A-B9F4-AFB2014E1269}"/>
    <hyperlink ref="B6" r:id="rId11" display="http://compete.wodconnect.com/mct-2019?affiliate=HELVU&amp;category=N+Kilpa" xr:uid="{B86372DD-A795-4FD6-8915-A130426B9E9B}"/>
  </hyperlinks>
  <pageMargins left="0.7" right="0.7" top="0.75" bottom="0.75" header="0.3" footer="0.3"/>
  <pageSetup paperSize="9" scale="64" orientation="portrait" horizontalDpi="0" verticalDpi="0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0A3E7-67E6-4160-BC22-0A12F04ECA10}">
  <dimension ref="A1:O46"/>
  <sheetViews>
    <sheetView view="pageBreakPreview" topLeftCell="A4" zoomScale="85" zoomScaleNormal="100" zoomScaleSheetLayoutView="85" workbookViewId="0">
      <selection activeCell="Q42" sqref="Q42"/>
    </sheetView>
  </sheetViews>
  <sheetFormatPr defaultRowHeight="15"/>
  <sheetData>
    <row r="1" spans="1:10" ht="15.75" thickBot="1">
      <c r="A1" s="20" t="s">
        <v>69</v>
      </c>
      <c r="B1" s="21" t="s">
        <v>70</v>
      </c>
      <c r="C1" s="21" t="s">
        <v>71</v>
      </c>
      <c r="D1" s="22" t="s">
        <v>72</v>
      </c>
      <c r="E1" s="22" t="s">
        <v>73</v>
      </c>
      <c r="F1" s="22" t="s">
        <v>74</v>
      </c>
      <c r="G1" s="22" t="s">
        <v>75</v>
      </c>
      <c r="H1" s="22" t="s">
        <v>76</v>
      </c>
      <c r="I1" s="22" t="s">
        <v>77</v>
      </c>
      <c r="J1" s="21" t="s">
        <v>78</v>
      </c>
    </row>
    <row r="2" spans="1:10" ht="24" thickTop="1" thickBot="1">
      <c r="A2" s="23" t="s">
        <v>40</v>
      </c>
      <c r="B2" s="24" t="s">
        <v>41</v>
      </c>
      <c r="C2" s="25">
        <v>1</v>
      </c>
      <c r="D2" s="25" t="s">
        <v>125</v>
      </c>
      <c r="E2" s="25" t="s">
        <v>126</v>
      </c>
      <c r="F2" s="25" t="s">
        <v>127</v>
      </c>
      <c r="G2" s="25" t="s">
        <v>128</v>
      </c>
      <c r="H2" s="25" t="s">
        <v>129</v>
      </c>
      <c r="I2" s="25" t="s">
        <v>130</v>
      </c>
      <c r="J2" s="25">
        <v>24</v>
      </c>
    </row>
    <row r="3" spans="1:10" ht="23.25" thickBot="1">
      <c r="A3" s="29" t="s">
        <v>43</v>
      </c>
      <c r="B3" s="30" t="s">
        <v>4</v>
      </c>
      <c r="C3" s="31">
        <v>2</v>
      </c>
      <c r="D3" s="31" t="s">
        <v>131</v>
      </c>
      <c r="E3" s="31" t="s">
        <v>132</v>
      </c>
      <c r="F3" s="31" t="s">
        <v>133</v>
      </c>
      <c r="G3" s="31" t="s">
        <v>134</v>
      </c>
      <c r="H3" s="31" t="s">
        <v>135</v>
      </c>
      <c r="I3" s="31" t="s">
        <v>130</v>
      </c>
      <c r="J3" s="31">
        <v>27</v>
      </c>
    </row>
    <row r="4" spans="1:10" ht="23.25" thickBot="1">
      <c r="A4" s="23" t="s">
        <v>15</v>
      </c>
      <c r="B4" s="24" t="s">
        <v>16</v>
      </c>
      <c r="C4" s="25">
        <v>3</v>
      </c>
      <c r="D4" s="25" t="s">
        <v>136</v>
      </c>
      <c r="E4" s="25" t="s">
        <v>137</v>
      </c>
      <c r="F4" s="25" t="s">
        <v>138</v>
      </c>
      <c r="G4" s="25" t="s">
        <v>139</v>
      </c>
      <c r="H4" s="25" t="s">
        <v>140</v>
      </c>
      <c r="I4" s="25" t="s">
        <v>141</v>
      </c>
      <c r="J4" s="25">
        <v>30</v>
      </c>
    </row>
    <row r="5" spans="1:10" ht="23.25" thickBot="1">
      <c r="A5" s="26" t="s">
        <v>20</v>
      </c>
      <c r="B5" s="27" t="s">
        <v>18</v>
      </c>
      <c r="C5" s="28">
        <v>4</v>
      </c>
      <c r="D5" s="28" t="s">
        <v>142</v>
      </c>
      <c r="E5" s="28" t="s">
        <v>143</v>
      </c>
      <c r="F5" s="28" t="s">
        <v>144</v>
      </c>
      <c r="G5" s="28" t="s">
        <v>145</v>
      </c>
      <c r="H5" s="28" t="s">
        <v>146</v>
      </c>
      <c r="I5" s="28" t="s">
        <v>147</v>
      </c>
      <c r="J5" s="28">
        <v>36</v>
      </c>
    </row>
    <row r="6" spans="1:10" ht="23.25" thickBot="1">
      <c r="A6" s="23" t="s">
        <v>24</v>
      </c>
      <c r="B6" s="24" t="s">
        <v>18</v>
      </c>
      <c r="C6" s="25">
        <v>4</v>
      </c>
      <c r="D6" s="25" t="s">
        <v>148</v>
      </c>
      <c r="E6" s="25" t="s">
        <v>149</v>
      </c>
      <c r="F6" s="25" t="s">
        <v>150</v>
      </c>
      <c r="G6" s="25" t="s">
        <v>134</v>
      </c>
      <c r="H6" s="25" t="s">
        <v>151</v>
      </c>
      <c r="I6" s="25" t="s">
        <v>152</v>
      </c>
      <c r="J6" s="25">
        <v>36</v>
      </c>
    </row>
    <row r="7" spans="1:10" ht="23.25" thickBot="1">
      <c r="A7" s="26" t="s">
        <v>53</v>
      </c>
      <c r="B7" s="27" t="s">
        <v>14</v>
      </c>
      <c r="C7" s="28">
        <v>6</v>
      </c>
      <c r="D7" s="28" t="s">
        <v>153</v>
      </c>
      <c r="E7" s="28" t="s">
        <v>154</v>
      </c>
      <c r="F7" s="28" t="s">
        <v>155</v>
      </c>
      <c r="G7" s="28" t="s">
        <v>128</v>
      </c>
      <c r="H7" s="28" t="s">
        <v>156</v>
      </c>
      <c r="I7" s="28" t="s">
        <v>157</v>
      </c>
      <c r="J7" s="28">
        <v>44</v>
      </c>
    </row>
    <row r="8" spans="1:10" ht="23.25" thickBot="1">
      <c r="A8" s="23" t="s">
        <v>46</v>
      </c>
      <c r="B8" s="24" t="s">
        <v>31</v>
      </c>
      <c r="C8" s="25">
        <v>7</v>
      </c>
      <c r="D8" s="25" t="s">
        <v>158</v>
      </c>
      <c r="E8" s="25" t="s">
        <v>159</v>
      </c>
      <c r="F8" s="25" t="s">
        <v>160</v>
      </c>
      <c r="G8" s="25" t="s">
        <v>161</v>
      </c>
      <c r="H8" s="25" t="s">
        <v>162</v>
      </c>
      <c r="I8" s="25" t="s">
        <v>163</v>
      </c>
      <c r="J8" s="25">
        <v>45</v>
      </c>
    </row>
    <row r="9" spans="1:10" ht="23.25" thickBot="1">
      <c r="A9" s="26" t="s">
        <v>51</v>
      </c>
      <c r="B9" s="27" t="s">
        <v>52</v>
      </c>
      <c r="C9" s="28">
        <v>8</v>
      </c>
      <c r="D9" s="28" t="s">
        <v>164</v>
      </c>
      <c r="E9" s="28" t="s">
        <v>165</v>
      </c>
      <c r="F9" s="28" t="s">
        <v>166</v>
      </c>
      <c r="G9" s="28" t="s">
        <v>167</v>
      </c>
      <c r="H9" s="28" t="s">
        <v>168</v>
      </c>
      <c r="I9" s="28" t="s">
        <v>169</v>
      </c>
      <c r="J9" s="28">
        <v>50</v>
      </c>
    </row>
    <row r="10" spans="1:10" ht="23.25" thickBot="1">
      <c r="A10" s="23" t="s">
        <v>6</v>
      </c>
      <c r="B10" s="24" t="s">
        <v>7</v>
      </c>
      <c r="C10" s="25">
        <v>9</v>
      </c>
      <c r="D10" s="25" t="s">
        <v>170</v>
      </c>
      <c r="E10" s="25" t="s">
        <v>171</v>
      </c>
      <c r="F10" s="25" t="s">
        <v>172</v>
      </c>
      <c r="G10" s="25" t="s">
        <v>173</v>
      </c>
      <c r="H10" s="25" t="s">
        <v>174</v>
      </c>
      <c r="I10" s="25" t="s">
        <v>130</v>
      </c>
      <c r="J10" s="25">
        <v>51</v>
      </c>
    </row>
    <row r="11" spans="1:10" ht="23.25" thickBot="1">
      <c r="A11" s="26" t="s">
        <v>57</v>
      </c>
      <c r="B11" s="27" t="s">
        <v>31</v>
      </c>
      <c r="C11" s="28">
        <v>10</v>
      </c>
      <c r="D11" s="28" t="s">
        <v>175</v>
      </c>
      <c r="E11" s="28" t="s">
        <v>176</v>
      </c>
      <c r="F11" s="28" t="s">
        <v>160</v>
      </c>
      <c r="G11" s="28" t="s">
        <v>177</v>
      </c>
      <c r="H11" s="28" t="s">
        <v>178</v>
      </c>
      <c r="I11" s="28" t="s">
        <v>141</v>
      </c>
      <c r="J11" s="28">
        <v>58</v>
      </c>
    </row>
    <row r="12" spans="1:10" ht="23.25" thickBot="1">
      <c r="A12" s="23" t="s">
        <v>13</v>
      </c>
      <c r="B12" s="24" t="s">
        <v>14</v>
      </c>
      <c r="C12" s="25">
        <v>11</v>
      </c>
      <c r="D12" s="25" t="s">
        <v>179</v>
      </c>
      <c r="E12" s="25" t="s">
        <v>180</v>
      </c>
      <c r="F12" s="25" t="s">
        <v>181</v>
      </c>
      <c r="G12" s="25" t="s">
        <v>182</v>
      </c>
      <c r="H12" s="25" t="s">
        <v>183</v>
      </c>
      <c r="I12" s="25" t="s">
        <v>184</v>
      </c>
      <c r="J12" s="25">
        <v>59</v>
      </c>
    </row>
    <row r="13" spans="1:10" ht="23.25" thickBot="1">
      <c r="A13" s="26" t="s">
        <v>58</v>
      </c>
      <c r="B13" s="27" t="s">
        <v>41</v>
      </c>
      <c r="C13" s="28">
        <v>12</v>
      </c>
      <c r="D13" s="28" t="s">
        <v>185</v>
      </c>
      <c r="E13" s="28" t="s">
        <v>186</v>
      </c>
      <c r="F13" s="28" t="s">
        <v>187</v>
      </c>
      <c r="G13" s="28" t="s">
        <v>188</v>
      </c>
      <c r="H13" s="28" t="s">
        <v>189</v>
      </c>
      <c r="I13" s="28" t="s">
        <v>190</v>
      </c>
      <c r="J13" s="28">
        <v>63</v>
      </c>
    </row>
    <row r="14" spans="1:10" ht="23.25" thickBot="1">
      <c r="A14" s="23" t="s">
        <v>56</v>
      </c>
      <c r="B14" s="24" t="s">
        <v>31</v>
      </c>
      <c r="C14" s="25">
        <v>12</v>
      </c>
      <c r="D14" s="25" t="s">
        <v>191</v>
      </c>
      <c r="E14" s="25" t="s">
        <v>192</v>
      </c>
      <c r="F14" s="25" t="s">
        <v>193</v>
      </c>
      <c r="G14" s="25" t="s">
        <v>177</v>
      </c>
      <c r="H14" s="25" t="s">
        <v>129</v>
      </c>
      <c r="I14" s="25" t="s">
        <v>194</v>
      </c>
      <c r="J14" s="25">
        <v>63</v>
      </c>
    </row>
    <row r="15" spans="1:10" ht="23.25" thickBot="1">
      <c r="A15" s="26" t="s">
        <v>50</v>
      </c>
      <c r="B15" s="27" t="s">
        <v>11</v>
      </c>
      <c r="C15" s="28">
        <v>14</v>
      </c>
      <c r="D15" s="28" t="s">
        <v>195</v>
      </c>
      <c r="E15" s="28" t="s">
        <v>196</v>
      </c>
      <c r="F15" s="28" t="s">
        <v>197</v>
      </c>
      <c r="G15" s="28" t="s">
        <v>198</v>
      </c>
      <c r="H15" s="28" t="s">
        <v>199</v>
      </c>
      <c r="I15" s="28" t="s">
        <v>147</v>
      </c>
      <c r="J15" s="28">
        <v>65</v>
      </c>
    </row>
    <row r="16" spans="1:10" ht="23.25" thickBot="1">
      <c r="A16" s="23" t="s">
        <v>25</v>
      </c>
      <c r="B16" s="24" t="s">
        <v>18</v>
      </c>
      <c r="C16" s="25">
        <v>15</v>
      </c>
      <c r="D16" s="25" t="s">
        <v>200</v>
      </c>
      <c r="E16" s="25" t="s">
        <v>201</v>
      </c>
      <c r="F16" s="25" t="s">
        <v>202</v>
      </c>
      <c r="G16" s="25" t="s">
        <v>203</v>
      </c>
      <c r="H16" s="25" t="s">
        <v>204</v>
      </c>
      <c r="I16" s="25" t="s">
        <v>205</v>
      </c>
      <c r="J16" s="25">
        <v>74</v>
      </c>
    </row>
    <row r="17" spans="1:15" ht="34.5" thickBot="1">
      <c r="A17" s="26" t="s">
        <v>47</v>
      </c>
      <c r="B17" s="27" t="s">
        <v>34</v>
      </c>
      <c r="C17" s="28">
        <v>16</v>
      </c>
      <c r="D17" s="28" t="s">
        <v>206</v>
      </c>
      <c r="E17" s="28" t="s">
        <v>207</v>
      </c>
      <c r="F17" s="28" t="s">
        <v>208</v>
      </c>
      <c r="G17" s="28" t="s">
        <v>209</v>
      </c>
      <c r="H17" s="28" t="s">
        <v>210</v>
      </c>
      <c r="I17" s="28" t="s">
        <v>211</v>
      </c>
      <c r="J17" s="28">
        <v>86</v>
      </c>
    </row>
    <row r="18" spans="1:15" ht="23.25" thickBot="1">
      <c r="A18" s="23" t="s">
        <v>212</v>
      </c>
      <c r="B18" s="24" t="s">
        <v>11</v>
      </c>
      <c r="C18" s="25">
        <v>17</v>
      </c>
      <c r="D18" s="25" t="s">
        <v>213</v>
      </c>
      <c r="E18" s="25" t="s">
        <v>214</v>
      </c>
      <c r="F18" s="25" t="s">
        <v>215</v>
      </c>
      <c r="G18" s="25" t="s">
        <v>203</v>
      </c>
      <c r="H18" s="25" t="s">
        <v>216</v>
      </c>
      <c r="I18" s="25" t="s">
        <v>217</v>
      </c>
      <c r="J18" s="25">
        <v>99</v>
      </c>
    </row>
    <row r="19" spans="1:15" ht="23.25" thickBot="1">
      <c r="A19" s="26" t="s">
        <v>32</v>
      </c>
      <c r="B19" s="27" t="s">
        <v>31</v>
      </c>
      <c r="C19" s="28">
        <v>18</v>
      </c>
      <c r="D19" s="28" t="s">
        <v>218</v>
      </c>
      <c r="E19" s="28" t="s">
        <v>219</v>
      </c>
      <c r="F19" s="28" t="s">
        <v>220</v>
      </c>
      <c r="G19" s="28" t="s">
        <v>221</v>
      </c>
      <c r="H19" s="28" t="s">
        <v>222</v>
      </c>
      <c r="I19" s="28" t="s">
        <v>223</v>
      </c>
      <c r="J19" s="28">
        <v>105</v>
      </c>
    </row>
    <row r="20" spans="1:15" ht="23.25" thickBot="1">
      <c r="A20" s="23" t="s">
        <v>48</v>
      </c>
      <c r="B20" s="24" t="s">
        <v>34</v>
      </c>
      <c r="C20" s="25">
        <v>19</v>
      </c>
      <c r="D20" s="25" t="s">
        <v>224</v>
      </c>
      <c r="E20" s="25" t="s">
        <v>225</v>
      </c>
      <c r="F20" s="25" t="s">
        <v>226</v>
      </c>
      <c r="G20" s="25" t="s">
        <v>227</v>
      </c>
      <c r="H20" s="25" t="s">
        <v>228</v>
      </c>
      <c r="I20" s="25" t="s">
        <v>229</v>
      </c>
      <c r="J20" s="25">
        <v>108</v>
      </c>
    </row>
    <row r="22" spans="1:15">
      <c r="A22" s="34" t="s">
        <v>249</v>
      </c>
      <c r="B22" s="34" t="s">
        <v>0</v>
      </c>
      <c r="C22" s="34"/>
      <c r="D22" s="34" t="s">
        <v>1</v>
      </c>
      <c r="E22" s="34" t="s">
        <v>2</v>
      </c>
      <c r="F22" s="34" t="s">
        <v>12</v>
      </c>
      <c r="G22" s="34" t="s">
        <v>5</v>
      </c>
      <c r="H22" s="35" t="s">
        <v>38</v>
      </c>
      <c r="I22" s="35" t="s">
        <v>250</v>
      </c>
      <c r="J22" s="35" t="s">
        <v>39</v>
      </c>
      <c r="K22" s="34" t="s">
        <v>251</v>
      </c>
      <c r="L22" s="34" t="s">
        <v>252</v>
      </c>
      <c r="M22" s="34" t="s">
        <v>246</v>
      </c>
      <c r="N22" s="35" t="s">
        <v>247</v>
      </c>
      <c r="O22" s="3"/>
    </row>
    <row r="23" spans="1:15">
      <c r="A23" s="3">
        <v>1</v>
      </c>
      <c r="B23" s="3" t="s">
        <v>40</v>
      </c>
      <c r="C23" s="3" t="s">
        <v>41</v>
      </c>
      <c r="D23" s="4" t="s">
        <v>1</v>
      </c>
      <c r="E23" s="4"/>
      <c r="F23" s="4"/>
      <c r="G23" s="4"/>
      <c r="H23" s="4">
        <v>3293</v>
      </c>
      <c r="I23" s="4">
        <v>5</v>
      </c>
      <c r="J23" s="4">
        <v>77</v>
      </c>
      <c r="K23" s="4">
        <v>10</v>
      </c>
      <c r="L23" s="3">
        <f>I23+K23</f>
        <v>15</v>
      </c>
      <c r="M23" s="15">
        <v>6</v>
      </c>
      <c r="N23" s="12">
        <v>24</v>
      </c>
      <c r="O23" s="3">
        <f>SUM(M23:N23)</f>
        <v>30</v>
      </c>
    </row>
    <row r="24" spans="1:15">
      <c r="A24" s="3">
        <v>2</v>
      </c>
      <c r="B24" s="3" t="s">
        <v>43</v>
      </c>
      <c r="C24" s="3" t="s">
        <v>4</v>
      </c>
      <c r="D24" s="4" t="s">
        <v>1</v>
      </c>
      <c r="E24" s="4"/>
      <c r="F24" s="4"/>
      <c r="G24" s="4"/>
      <c r="H24" s="4">
        <v>3148</v>
      </c>
      <c r="I24" s="4">
        <v>14</v>
      </c>
      <c r="J24" s="4">
        <v>89</v>
      </c>
      <c r="K24" s="4">
        <v>1</v>
      </c>
      <c r="L24" s="3">
        <f>I24+K24</f>
        <v>15</v>
      </c>
      <c r="M24" s="15">
        <v>6</v>
      </c>
      <c r="N24" s="12">
        <v>27</v>
      </c>
      <c r="O24" s="3">
        <f>SUM(M24:N24)</f>
        <v>33</v>
      </c>
    </row>
    <row r="25" spans="1:15">
      <c r="A25" s="3">
        <v>3</v>
      </c>
      <c r="B25" s="3" t="s">
        <v>20</v>
      </c>
      <c r="C25" s="3" t="s">
        <v>18</v>
      </c>
      <c r="D25" s="4" t="s">
        <v>1</v>
      </c>
      <c r="E25" s="4"/>
      <c r="F25" s="4"/>
      <c r="G25" s="4"/>
      <c r="H25" s="4">
        <v>3381</v>
      </c>
      <c r="I25" s="4">
        <v>2</v>
      </c>
      <c r="J25" s="4">
        <v>78</v>
      </c>
      <c r="K25" s="4">
        <v>9</v>
      </c>
      <c r="L25" s="3">
        <f>I25+K25</f>
        <v>11</v>
      </c>
      <c r="M25" s="15">
        <v>1</v>
      </c>
      <c r="N25" s="12">
        <v>36</v>
      </c>
      <c r="O25" s="3">
        <f>SUM(M25:N25)</f>
        <v>37</v>
      </c>
    </row>
    <row r="26" spans="1:15">
      <c r="A26" s="3">
        <v>4</v>
      </c>
      <c r="B26" s="5" t="s">
        <v>15</v>
      </c>
      <c r="C26" s="3" t="s">
        <v>16</v>
      </c>
      <c r="D26" s="4" t="s">
        <v>1</v>
      </c>
      <c r="E26" s="4"/>
      <c r="F26" s="4"/>
      <c r="G26" s="4"/>
      <c r="H26" s="4">
        <v>3040</v>
      </c>
      <c r="I26" s="4">
        <v>17</v>
      </c>
      <c r="J26" s="4">
        <v>85</v>
      </c>
      <c r="K26" s="4">
        <v>3</v>
      </c>
      <c r="L26" s="3">
        <f>I26+K26</f>
        <v>20</v>
      </c>
      <c r="M26" s="15">
        <v>13</v>
      </c>
      <c r="N26" s="12">
        <v>30</v>
      </c>
      <c r="O26" s="3">
        <f>SUM(M26:N26)</f>
        <v>43</v>
      </c>
    </row>
    <row r="27" spans="1:15">
      <c r="A27" s="3">
        <v>5</v>
      </c>
      <c r="B27" s="3" t="s">
        <v>24</v>
      </c>
      <c r="C27" s="3" t="s">
        <v>18</v>
      </c>
      <c r="D27" s="4" t="s">
        <v>1</v>
      </c>
      <c r="E27" s="4"/>
      <c r="F27" s="4"/>
      <c r="G27" s="4"/>
      <c r="H27" s="4">
        <v>3211</v>
      </c>
      <c r="I27" s="4">
        <v>11</v>
      </c>
      <c r="J27" s="4">
        <v>82</v>
      </c>
      <c r="K27" s="4">
        <v>5</v>
      </c>
      <c r="L27" s="3">
        <f>I27+K27</f>
        <v>16</v>
      </c>
      <c r="M27" s="15">
        <v>8</v>
      </c>
      <c r="N27" s="12">
        <v>36</v>
      </c>
      <c r="O27" s="3">
        <f>SUM(M27:N27)</f>
        <v>44</v>
      </c>
    </row>
    <row r="28" spans="1:15">
      <c r="A28" s="3">
        <v>6</v>
      </c>
      <c r="B28" s="3" t="s">
        <v>53</v>
      </c>
      <c r="C28" s="3" t="s">
        <v>14</v>
      </c>
      <c r="D28" s="4" t="s">
        <v>1</v>
      </c>
      <c r="E28" s="3"/>
      <c r="F28" s="3"/>
      <c r="G28" s="3"/>
      <c r="H28" s="4">
        <v>3269</v>
      </c>
      <c r="I28" s="4">
        <v>8</v>
      </c>
      <c r="J28" s="4">
        <v>79</v>
      </c>
      <c r="K28" s="4">
        <v>8</v>
      </c>
      <c r="L28" s="3">
        <f>I28+K28</f>
        <v>16</v>
      </c>
      <c r="M28" s="15">
        <v>8</v>
      </c>
      <c r="N28" s="12">
        <v>44</v>
      </c>
      <c r="O28" s="3">
        <f>SUM(M28:N28)</f>
        <v>52</v>
      </c>
    </row>
    <row r="29" spans="1:15">
      <c r="A29" s="3">
        <v>7</v>
      </c>
      <c r="B29" s="3" t="s">
        <v>6</v>
      </c>
      <c r="C29" s="3" t="s">
        <v>7</v>
      </c>
      <c r="D29" s="4" t="s">
        <v>1</v>
      </c>
      <c r="E29" s="4"/>
      <c r="F29" s="4"/>
      <c r="G29" s="4"/>
      <c r="H29" s="4">
        <v>3425</v>
      </c>
      <c r="I29" s="4">
        <v>1</v>
      </c>
      <c r="J29" s="4">
        <v>74</v>
      </c>
      <c r="K29" s="4">
        <v>13</v>
      </c>
      <c r="L29" s="3">
        <f>I29+K29</f>
        <v>14</v>
      </c>
      <c r="M29" s="15">
        <v>4</v>
      </c>
      <c r="N29" s="12">
        <v>51</v>
      </c>
      <c r="O29" s="3">
        <f>SUM(M29:N29)</f>
        <v>55</v>
      </c>
    </row>
    <row r="30" spans="1:15">
      <c r="A30" s="3">
        <v>8</v>
      </c>
      <c r="B30" s="3" t="s">
        <v>51</v>
      </c>
      <c r="C30" s="3" t="s">
        <v>52</v>
      </c>
      <c r="D30" s="4" t="s">
        <v>1</v>
      </c>
      <c r="E30" s="3"/>
      <c r="F30" s="3"/>
      <c r="G30" s="3"/>
      <c r="H30" s="4">
        <v>3312</v>
      </c>
      <c r="I30" s="4">
        <v>3</v>
      </c>
      <c r="J30" s="4">
        <v>74</v>
      </c>
      <c r="K30" s="4">
        <v>13</v>
      </c>
      <c r="L30" s="3">
        <f>I30+K30</f>
        <v>16</v>
      </c>
      <c r="M30" s="15">
        <v>8</v>
      </c>
      <c r="N30" s="12">
        <v>50</v>
      </c>
      <c r="O30" s="3">
        <f>SUM(M30:N30)</f>
        <v>58</v>
      </c>
    </row>
    <row r="31" spans="1:15">
      <c r="A31" s="3">
        <v>9</v>
      </c>
      <c r="B31" s="3" t="s">
        <v>46</v>
      </c>
      <c r="C31" s="3" t="s">
        <v>31</v>
      </c>
      <c r="D31" s="4" t="s">
        <v>1</v>
      </c>
      <c r="E31" s="4"/>
      <c r="F31" s="4"/>
      <c r="G31" s="4"/>
      <c r="H31" s="4">
        <v>3210</v>
      </c>
      <c r="I31" s="4">
        <v>13</v>
      </c>
      <c r="J31" s="4">
        <v>70</v>
      </c>
      <c r="K31" s="4">
        <v>17</v>
      </c>
      <c r="L31" s="3">
        <f>I31+K31</f>
        <v>30</v>
      </c>
      <c r="M31" s="15">
        <v>20</v>
      </c>
      <c r="N31" s="12">
        <v>45</v>
      </c>
      <c r="O31" s="3">
        <f>SUM(M31:N31)</f>
        <v>65</v>
      </c>
    </row>
    <row r="32" spans="1:15">
      <c r="A32" s="3">
        <v>10</v>
      </c>
      <c r="B32" s="3" t="s">
        <v>13</v>
      </c>
      <c r="C32" s="3" t="s">
        <v>14</v>
      </c>
      <c r="D32" s="4" t="s">
        <v>1</v>
      </c>
      <c r="E32" s="4"/>
      <c r="F32" s="4"/>
      <c r="G32" s="4"/>
      <c r="H32" s="4">
        <v>3287</v>
      </c>
      <c r="I32" s="4">
        <v>7</v>
      </c>
      <c r="J32" s="4">
        <v>70</v>
      </c>
      <c r="K32" s="4">
        <v>17</v>
      </c>
      <c r="L32" s="3">
        <f>I32+K32</f>
        <v>24</v>
      </c>
      <c r="M32" s="15">
        <v>16</v>
      </c>
      <c r="N32" s="12">
        <v>59</v>
      </c>
      <c r="O32" s="3">
        <f>SUM(M32:N32)</f>
        <v>75</v>
      </c>
    </row>
    <row r="33" spans="1:15">
      <c r="A33" s="3">
        <v>11</v>
      </c>
      <c r="B33" s="3" t="s">
        <v>56</v>
      </c>
      <c r="C33" s="3" t="s">
        <v>31</v>
      </c>
      <c r="D33" s="4" t="s">
        <v>1</v>
      </c>
      <c r="E33" s="4"/>
      <c r="F33" s="4"/>
      <c r="G33" s="4"/>
      <c r="H33" s="4">
        <v>3214</v>
      </c>
      <c r="I33" s="4">
        <v>10</v>
      </c>
      <c r="J33" s="4">
        <v>76</v>
      </c>
      <c r="K33" s="4">
        <v>11</v>
      </c>
      <c r="L33" s="3">
        <f>I33+K33</f>
        <v>21</v>
      </c>
      <c r="M33" s="15">
        <v>14</v>
      </c>
      <c r="N33" s="12">
        <v>63</v>
      </c>
      <c r="O33" s="3">
        <f>SUM(M33:N33)</f>
        <v>77</v>
      </c>
    </row>
    <row r="34" spans="1:15">
      <c r="A34" s="3">
        <v>12</v>
      </c>
      <c r="B34" s="3" t="s">
        <v>50</v>
      </c>
      <c r="C34" s="3" t="s">
        <v>11</v>
      </c>
      <c r="D34" s="4" t="s">
        <v>1</v>
      </c>
      <c r="E34" s="3"/>
      <c r="F34" s="3"/>
      <c r="G34" s="4"/>
      <c r="H34" s="4">
        <v>3289</v>
      </c>
      <c r="I34" s="4">
        <v>6</v>
      </c>
      <c r="J34" s="4">
        <v>72</v>
      </c>
      <c r="K34" s="4">
        <v>16</v>
      </c>
      <c r="L34" s="3">
        <f>I34+K34</f>
        <v>22</v>
      </c>
      <c r="M34" s="15">
        <v>15</v>
      </c>
      <c r="N34" s="12">
        <v>65</v>
      </c>
      <c r="O34" s="3">
        <f>SUM(M34:N34)</f>
        <v>80</v>
      </c>
    </row>
    <row r="35" spans="1:15">
      <c r="A35" s="3">
        <v>13</v>
      </c>
      <c r="B35" s="3" t="s">
        <v>58</v>
      </c>
      <c r="C35" s="3" t="s">
        <v>41</v>
      </c>
      <c r="D35" s="4" t="s">
        <v>1</v>
      </c>
      <c r="E35" s="4"/>
      <c r="F35" s="4"/>
      <c r="G35" s="4"/>
      <c r="H35" s="4">
        <v>2839</v>
      </c>
      <c r="I35" s="4">
        <v>23</v>
      </c>
      <c r="J35" s="4">
        <v>84</v>
      </c>
      <c r="K35" s="4">
        <v>4</v>
      </c>
      <c r="L35" s="3">
        <f>I35+K35</f>
        <v>27</v>
      </c>
      <c r="M35" s="15">
        <v>18</v>
      </c>
      <c r="N35" s="12">
        <v>63</v>
      </c>
      <c r="O35" s="3">
        <f>SUM(M35:N35)</f>
        <v>81</v>
      </c>
    </row>
    <row r="36" spans="1:15">
      <c r="A36" s="3">
        <v>14</v>
      </c>
      <c r="B36" s="3" t="s">
        <v>57</v>
      </c>
      <c r="C36" s="3" t="s">
        <v>31</v>
      </c>
      <c r="D36" s="4" t="s">
        <v>1</v>
      </c>
      <c r="E36" s="4"/>
      <c r="F36" s="4"/>
      <c r="G36" s="4"/>
      <c r="H36" s="4">
        <v>3121</v>
      </c>
      <c r="I36" s="4">
        <v>15</v>
      </c>
      <c r="J36" s="4">
        <v>63</v>
      </c>
      <c r="K36" s="4">
        <v>20</v>
      </c>
      <c r="L36" s="3">
        <f>I36+K36</f>
        <v>35</v>
      </c>
      <c r="M36" s="15">
        <v>23</v>
      </c>
      <c r="N36" s="32">
        <v>58</v>
      </c>
      <c r="O36" s="3">
        <f>SUM(M36:N36)</f>
        <v>81</v>
      </c>
    </row>
    <row r="37" spans="1:15">
      <c r="A37" s="3">
        <v>15</v>
      </c>
      <c r="B37" s="3" t="s">
        <v>25</v>
      </c>
      <c r="C37" s="3" t="s">
        <v>18</v>
      </c>
      <c r="D37" s="4" t="s">
        <v>1</v>
      </c>
      <c r="E37" s="4"/>
      <c r="F37" s="4"/>
      <c r="G37" s="4"/>
      <c r="H37" s="4">
        <v>2884</v>
      </c>
      <c r="I37" s="4">
        <v>21</v>
      </c>
      <c r="J37" s="4">
        <v>80</v>
      </c>
      <c r="K37" s="4">
        <v>7</v>
      </c>
      <c r="L37" s="3">
        <f>I37+K37</f>
        <v>28</v>
      </c>
      <c r="M37" s="15">
        <v>19</v>
      </c>
      <c r="N37" s="12">
        <v>74</v>
      </c>
      <c r="O37" s="3">
        <f>SUM(M37:N37)</f>
        <v>93</v>
      </c>
    </row>
    <row r="38" spans="1:15">
      <c r="A38" s="3">
        <v>16</v>
      </c>
      <c r="B38" s="3" t="s">
        <v>47</v>
      </c>
      <c r="C38" s="3" t="s">
        <v>34</v>
      </c>
      <c r="D38" s="4" t="s">
        <v>1</v>
      </c>
      <c r="E38" s="3"/>
      <c r="F38" s="3"/>
      <c r="G38" s="4"/>
      <c r="H38" s="4">
        <v>3106</v>
      </c>
      <c r="I38" s="4">
        <v>16</v>
      </c>
      <c r="J38" s="4">
        <v>85</v>
      </c>
      <c r="K38" s="4">
        <v>2</v>
      </c>
      <c r="L38" s="3">
        <f>I38+K38</f>
        <v>18</v>
      </c>
      <c r="M38" s="15">
        <v>11</v>
      </c>
      <c r="N38" s="12">
        <v>86</v>
      </c>
      <c r="O38" s="3">
        <f>SUM(M38:N38)</f>
        <v>97</v>
      </c>
    </row>
    <row r="39" spans="1:15">
      <c r="A39" s="3">
        <v>17</v>
      </c>
      <c r="B39" s="3" t="s">
        <v>9</v>
      </c>
      <c r="C39" s="3" t="s">
        <v>11</v>
      </c>
      <c r="D39" s="4" t="s">
        <v>1</v>
      </c>
      <c r="E39" s="4"/>
      <c r="F39" s="4"/>
      <c r="G39" s="4"/>
      <c r="H39" s="4">
        <v>3297</v>
      </c>
      <c r="I39" s="4">
        <v>4</v>
      </c>
      <c r="J39" s="4">
        <v>60</v>
      </c>
      <c r="K39" s="4">
        <v>21</v>
      </c>
      <c r="L39" s="3">
        <f>I39+K39</f>
        <v>25</v>
      </c>
      <c r="M39" s="15">
        <v>17</v>
      </c>
      <c r="N39" s="12">
        <v>99</v>
      </c>
      <c r="O39" s="3">
        <f>SUM(M39:N39)</f>
        <v>116</v>
      </c>
    </row>
    <row r="40" spans="1:15">
      <c r="A40" s="3">
        <v>18</v>
      </c>
      <c r="B40" s="3" t="s">
        <v>32</v>
      </c>
      <c r="C40" s="3" t="s">
        <v>31</v>
      </c>
      <c r="D40" s="4" t="s">
        <v>1</v>
      </c>
      <c r="E40" s="4"/>
      <c r="F40" s="4"/>
      <c r="G40" s="4"/>
      <c r="H40" s="4">
        <v>2872</v>
      </c>
      <c r="I40" s="4">
        <v>22</v>
      </c>
      <c r="J40" s="4">
        <v>54</v>
      </c>
      <c r="K40" s="4">
        <v>22</v>
      </c>
      <c r="L40" s="3">
        <f>I40+K40</f>
        <v>44</v>
      </c>
      <c r="M40" s="15">
        <v>26</v>
      </c>
      <c r="N40" s="32">
        <v>105</v>
      </c>
      <c r="O40" s="3">
        <f>SUM(M40:N40)</f>
        <v>131</v>
      </c>
    </row>
    <row r="41" spans="1:15">
      <c r="A41" s="3">
        <v>19</v>
      </c>
      <c r="B41" s="3" t="s">
        <v>48</v>
      </c>
      <c r="C41" s="3" t="s">
        <v>34</v>
      </c>
      <c r="D41" s="4" t="s">
        <v>1</v>
      </c>
      <c r="E41" s="3"/>
      <c r="F41" s="3"/>
      <c r="G41" s="4"/>
      <c r="H41" s="4">
        <v>3006</v>
      </c>
      <c r="I41" s="4">
        <v>19</v>
      </c>
      <c r="J41" s="4">
        <v>67</v>
      </c>
      <c r="K41" s="4">
        <v>19</v>
      </c>
      <c r="L41" s="3">
        <f>I41+K41</f>
        <v>38</v>
      </c>
      <c r="M41" s="15">
        <v>25</v>
      </c>
      <c r="N41" s="32">
        <v>108</v>
      </c>
      <c r="O41" s="3">
        <f>SUM(M41:N41)</f>
        <v>133</v>
      </c>
    </row>
    <row r="42" spans="1:15">
      <c r="A42" s="3">
        <v>20</v>
      </c>
      <c r="B42" s="3" t="s">
        <v>23</v>
      </c>
      <c r="C42" s="3" t="s">
        <v>18</v>
      </c>
      <c r="D42" s="4" t="s">
        <v>1</v>
      </c>
      <c r="E42" s="4"/>
      <c r="F42" s="4"/>
      <c r="G42" s="4"/>
      <c r="H42" s="4">
        <v>3210</v>
      </c>
      <c r="I42" s="4">
        <v>12</v>
      </c>
      <c r="J42" s="4">
        <v>81</v>
      </c>
      <c r="K42" s="4">
        <v>6</v>
      </c>
      <c r="L42" s="3">
        <f>I42+K42</f>
        <v>18</v>
      </c>
      <c r="M42" s="15">
        <v>11</v>
      </c>
      <c r="N42" s="4" t="s">
        <v>248</v>
      </c>
      <c r="O42" s="4" t="s">
        <v>248</v>
      </c>
    </row>
    <row r="43" spans="1:15">
      <c r="A43" s="3">
        <v>21</v>
      </c>
      <c r="B43" s="6" t="s">
        <v>21</v>
      </c>
      <c r="C43" s="6" t="s">
        <v>18</v>
      </c>
      <c r="D43" s="4" t="s">
        <v>1</v>
      </c>
      <c r="E43" s="7"/>
      <c r="F43" s="7"/>
      <c r="G43" s="7"/>
      <c r="H43" s="7">
        <v>3020</v>
      </c>
      <c r="I43" s="4">
        <v>18</v>
      </c>
      <c r="J43" s="7">
        <v>75</v>
      </c>
      <c r="K43" s="4">
        <v>12</v>
      </c>
      <c r="L43" s="3">
        <f>I43+K43</f>
        <v>30</v>
      </c>
      <c r="M43" s="15">
        <v>20</v>
      </c>
      <c r="N43" s="4" t="s">
        <v>248</v>
      </c>
      <c r="O43" s="4" t="s">
        <v>248</v>
      </c>
    </row>
    <row r="44" spans="1:15">
      <c r="A44" s="3">
        <v>22</v>
      </c>
      <c r="B44" s="3" t="s">
        <v>55</v>
      </c>
      <c r="C44" s="3" t="s">
        <v>30</v>
      </c>
      <c r="D44" s="4" t="s">
        <v>1</v>
      </c>
      <c r="E44" s="4"/>
      <c r="F44" s="4"/>
      <c r="G44" s="4"/>
      <c r="H44" s="4">
        <v>3232</v>
      </c>
      <c r="I44" s="4">
        <v>9</v>
      </c>
      <c r="J44" s="4">
        <v>38</v>
      </c>
      <c r="K44" s="4">
        <v>23</v>
      </c>
      <c r="L44" s="3">
        <f>I44+K44</f>
        <v>32</v>
      </c>
      <c r="M44" s="15">
        <v>22</v>
      </c>
      <c r="N44" s="4" t="s">
        <v>248</v>
      </c>
      <c r="O44" s="4" t="s">
        <v>248</v>
      </c>
    </row>
    <row r="45" spans="1:15">
      <c r="A45" s="3">
        <v>23</v>
      </c>
      <c r="B45" s="3" t="s">
        <v>44</v>
      </c>
      <c r="C45" s="3" t="s">
        <v>45</v>
      </c>
      <c r="D45" s="4" t="s">
        <v>1</v>
      </c>
      <c r="E45" s="4"/>
      <c r="F45" s="4"/>
      <c r="G45" s="4"/>
      <c r="H45" s="4">
        <v>2951</v>
      </c>
      <c r="I45" s="4">
        <v>20</v>
      </c>
      <c r="J45" s="4">
        <v>73</v>
      </c>
      <c r="K45" s="4">
        <v>15</v>
      </c>
      <c r="L45" s="3">
        <f>I45+K45</f>
        <v>35</v>
      </c>
      <c r="M45" s="15">
        <v>23</v>
      </c>
      <c r="N45" s="4" t="s">
        <v>248</v>
      </c>
      <c r="O45" s="4" t="s">
        <v>248</v>
      </c>
    </row>
    <row r="46" spans="1:15">
      <c r="A46" s="3">
        <v>24</v>
      </c>
      <c r="B46" s="6" t="s">
        <v>22</v>
      </c>
      <c r="C46" s="6" t="s">
        <v>18</v>
      </c>
      <c r="D46" s="4" t="s">
        <v>1</v>
      </c>
      <c r="E46" s="7"/>
      <c r="F46" s="7"/>
      <c r="G46" s="7"/>
      <c r="H46" s="7">
        <v>0</v>
      </c>
      <c r="I46" s="4">
        <v>24</v>
      </c>
      <c r="J46" s="7">
        <v>0</v>
      </c>
      <c r="K46" s="4">
        <v>24</v>
      </c>
      <c r="L46" s="3">
        <f>I46+K46</f>
        <v>48</v>
      </c>
      <c r="M46" s="15">
        <v>27</v>
      </c>
      <c r="N46" s="4" t="s">
        <v>248</v>
      </c>
      <c r="O46" s="4" t="s">
        <v>248</v>
      </c>
    </row>
  </sheetData>
  <autoFilter ref="A22:O46" xr:uid="{4307F9F5-5F14-4DCD-9656-F375115BB2AC}">
    <sortState xmlns:xlrd2="http://schemas.microsoft.com/office/spreadsheetml/2017/richdata2" ref="A23:O46">
      <sortCondition ref="O22:O46"/>
    </sortState>
  </autoFilter>
  <hyperlinks>
    <hyperlink ref="D1" r:id="rId1" display="http://compete.wodconnect.com/mct-2019/competition_events/kylla-mina-kiukkuni-kesytan" xr:uid="{B949C55F-FA59-4B47-9112-DB755A5B4345}"/>
    <hyperlink ref="E1" r:id="rId2" display="http://compete.wodconnect.com/mct-2019/competition_events/tama-voi-vahan-polttaa" xr:uid="{C2003D28-BC2D-4D01-AF77-8F969A214C28}"/>
    <hyperlink ref="F1" r:id="rId3" display="http://compete.wodconnect.com/mct-2019/competition_events/pikku-chipperi" xr:uid="{6DE3C28B-94FB-41D3-8EB9-AD9C4D3C62E1}"/>
    <hyperlink ref="G1" r:id="rId4" display="http://compete.wodconnect.com/mct-2019/competition_events/vahan-kaikkea-sotilaallista-1a" xr:uid="{F2605698-1E35-4010-9EAD-EA896C9B81D2}"/>
    <hyperlink ref="H1" r:id="rId5" display="http://compete.wodconnect.com/mct-2019/competition_events/vahan-kaikkea-sotilaallista-1b" xr:uid="{08575538-B7F7-4530-AB7C-D30EF58624F4}"/>
    <hyperlink ref="I1" r:id="rId6" display="http://compete.wodconnect.com/mct-2019/competition_events/vahan-kaikkea-sotilaallista-1c" xr:uid="{D09558B0-5B86-4F6F-80BA-61EB5D9A8B5D}"/>
    <hyperlink ref="B2" r:id="rId7" display="http://compete.wodconnect.com/mct-2019?affiliate=LAPVU&amp;category=MYL" xr:uid="{0F1B90D5-91FE-480F-AAA5-FEFF9BF71DA3}"/>
    <hyperlink ref="B3" r:id="rId8" display="http://compete.wodconnect.com/mct-2019?affiliate=H%C3%84MVU&amp;category=MYL" xr:uid="{0660456F-B6EF-4A22-A965-75551433BDB3}"/>
    <hyperlink ref="B4" r:id="rId9" display="http://compete.wodconnect.com/mct-2019?affiliate=LUOVU&amp;category=MYL" xr:uid="{4E8EA778-8E78-4B40-8862-3F58F9A56226}"/>
    <hyperlink ref="B5" r:id="rId10" display="http://compete.wodconnect.com/mct-2019?affiliate=HELVU&amp;category=MYL" xr:uid="{6930050D-476F-4EEC-88A0-1D13409A72E4}"/>
    <hyperlink ref="B6" r:id="rId11" display="http://compete.wodconnect.com/mct-2019?affiliate=HELVU&amp;category=MYL" xr:uid="{5B66CF38-CBA9-48B0-9262-1252476FF665}"/>
    <hyperlink ref="B7" r:id="rId12" display="http://compete.wodconnect.com/mct-2019?affiliate=RAJU&amp;category=MYL" xr:uid="{166FAB44-1138-4033-8423-00DEF6AA18D7}"/>
    <hyperlink ref="B8" r:id="rId13" display="http://compete.wodconnect.com/mct-2019?affiliate=HAMVU&amp;category=MYL" xr:uid="{06A1A79B-F539-40D2-B268-CB156785E0B1}"/>
    <hyperlink ref="B9" r:id="rId14" display="http://compete.wodconnect.com/mct-2019?affiliate=SODVU&amp;category=MYL" xr:uid="{DF3DAD5D-0952-4CDC-8E6E-7BFAD185DF24}"/>
    <hyperlink ref="B10" r:id="rId15" display="http://compete.wodconnect.com/mct-2019?affiliate=TURVU&amp;category=MYL" xr:uid="{5A9A7DA4-BDDE-4207-8A7E-BAB4465CCCBE}"/>
    <hyperlink ref="B11" r:id="rId16" display="http://compete.wodconnect.com/mct-2019?affiliate=HAMVU&amp;category=MYL" xr:uid="{3345C955-2B9A-4A87-8052-DA556282714B}"/>
    <hyperlink ref="B12" r:id="rId17" display="http://compete.wodconnect.com/mct-2019?affiliate=RAJU&amp;category=MYL" xr:uid="{D802626D-7104-49D6-98F6-99E03F5DECE9}"/>
    <hyperlink ref="B13" r:id="rId18" display="http://compete.wodconnect.com/mct-2019?affiliate=LAPVU&amp;category=MYL" xr:uid="{824D628C-90F7-4594-B39C-2BE3DD4E66A5}"/>
    <hyperlink ref="B14" r:id="rId19" display="http://compete.wodconnect.com/mct-2019?affiliate=HAMVU&amp;category=MYL" xr:uid="{D86B8F0D-81F4-4C44-A770-7AF16FE34D9C}"/>
    <hyperlink ref="B15" r:id="rId20" display="http://compete.wodconnect.com/mct-2019?affiliate=KOUVU&amp;category=MYL" xr:uid="{B2065B89-C14C-428A-978A-5CD83C8397C0}"/>
    <hyperlink ref="B16" r:id="rId21" display="http://compete.wodconnect.com/mct-2019?affiliate=HELVU&amp;category=MYL" xr:uid="{111C828E-1958-4A34-A501-5BCD09C68ACC}"/>
    <hyperlink ref="B17" r:id="rId22" display="http://compete.wodconnect.com/mct-2019?affiliate=PORKVU&amp;category=MYL" xr:uid="{138A847D-F344-4435-BB54-A77472C186D4}"/>
    <hyperlink ref="B18" r:id="rId23" display="http://compete.wodconnect.com/mct-2019?affiliate=KOUVU&amp;category=MYL" xr:uid="{9FF80BD6-60BA-4EB6-BA55-75C9DC997590}"/>
    <hyperlink ref="B19" r:id="rId24" display="http://compete.wodconnect.com/mct-2019?affiliate=HAMVU&amp;category=MYL" xr:uid="{E29FED84-211C-4047-BD9A-0D25A733F69D}"/>
    <hyperlink ref="B20" r:id="rId25" display="http://compete.wodconnect.com/mct-2019?affiliate=PORKVU&amp;category=MYL" xr:uid="{E96842EF-294F-4117-8120-A81FBC68A0A9}"/>
  </hyperlinks>
  <pageMargins left="0.7" right="0.7" top="0.75" bottom="0.75" header="0.3" footer="0.3"/>
  <pageSetup paperSize="9" scale="64" orientation="portrait" horizontalDpi="0" verticalDpi="0" r:id="rId2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A230E-4010-4464-9803-D6C7C7923F25}">
  <dimension ref="A1:O11"/>
  <sheetViews>
    <sheetView view="pageBreakPreview" zoomScaleNormal="100" zoomScaleSheetLayoutView="100" workbookViewId="0">
      <selection activeCell="D16" sqref="D15:D16"/>
    </sheetView>
  </sheetViews>
  <sheetFormatPr defaultRowHeight="15"/>
  <sheetData>
    <row r="1" spans="1:15" ht="15.75" thickBot="1">
      <c r="A1" s="20" t="s">
        <v>69</v>
      </c>
      <c r="B1" s="21" t="s">
        <v>70</v>
      </c>
      <c r="C1" s="21" t="s">
        <v>71</v>
      </c>
      <c r="D1" s="22" t="s">
        <v>72</v>
      </c>
      <c r="E1" s="22" t="s">
        <v>73</v>
      </c>
      <c r="F1" s="22" t="s">
        <v>74</v>
      </c>
      <c r="G1" s="22" t="s">
        <v>75</v>
      </c>
      <c r="H1" s="22" t="s">
        <v>76</v>
      </c>
      <c r="I1" s="22" t="s">
        <v>77</v>
      </c>
      <c r="J1" s="21" t="s">
        <v>78</v>
      </c>
    </row>
    <row r="2" spans="1:15" ht="24" thickTop="1" thickBot="1">
      <c r="A2" s="23" t="s">
        <v>28</v>
      </c>
      <c r="B2" s="24" t="s">
        <v>11</v>
      </c>
      <c r="C2" s="25">
        <v>1</v>
      </c>
      <c r="D2" s="25" t="s">
        <v>230</v>
      </c>
      <c r="E2" s="25" t="s">
        <v>231</v>
      </c>
      <c r="F2" s="25" t="s">
        <v>232</v>
      </c>
      <c r="G2" s="25" t="s">
        <v>233</v>
      </c>
      <c r="H2" s="25" t="s">
        <v>234</v>
      </c>
      <c r="I2" s="25" t="s">
        <v>235</v>
      </c>
      <c r="J2" s="25">
        <v>2</v>
      </c>
    </row>
    <row r="3" spans="1:15" ht="23.25" thickBot="1">
      <c r="A3" s="26" t="s">
        <v>29</v>
      </c>
      <c r="B3" s="27" t="s">
        <v>30</v>
      </c>
      <c r="C3" s="28">
        <v>2</v>
      </c>
      <c r="D3" s="28" t="s">
        <v>236</v>
      </c>
      <c r="E3" s="28" t="s">
        <v>237</v>
      </c>
      <c r="F3" s="28" t="s">
        <v>232</v>
      </c>
      <c r="G3" s="28" t="s">
        <v>238</v>
      </c>
      <c r="H3" s="28" t="s">
        <v>239</v>
      </c>
      <c r="I3" s="28" t="s">
        <v>240</v>
      </c>
      <c r="J3" s="28">
        <v>9</v>
      </c>
    </row>
    <row r="4" spans="1:15" ht="23.25" thickBot="1">
      <c r="A4" s="23" t="s">
        <v>3</v>
      </c>
      <c r="B4" s="24" t="s">
        <v>4</v>
      </c>
      <c r="C4" s="25">
        <v>3</v>
      </c>
      <c r="D4" s="25" t="s">
        <v>241</v>
      </c>
      <c r="E4" s="25" t="s">
        <v>242</v>
      </c>
      <c r="F4" s="25" t="s">
        <v>243</v>
      </c>
      <c r="G4" s="25" t="s">
        <v>244</v>
      </c>
      <c r="H4" s="25" t="s">
        <v>245</v>
      </c>
      <c r="I4" s="25" t="s">
        <v>108</v>
      </c>
      <c r="J4" s="25">
        <v>17</v>
      </c>
    </row>
    <row r="6" spans="1:15">
      <c r="A6" s="1" t="s">
        <v>249</v>
      </c>
      <c r="B6" s="1" t="s">
        <v>0</v>
      </c>
      <c r="C6" s="1"/>
      <c r="D6" s="1" t="s">
        <v>1</v>
      </c>
      <c r="E6" s="1" t="s">
        <v>2</v>
      </c>
      <c r="F6" s="1" t="s">
        <v>12</v>
      </c>
      <c r="G6" s="1" t="s">
        <v>5</v>
      </c>
      <c r="H6" s="33" t="s">
        <v>38</v>
      </c>
      <c r="I6" s="33" t="s">
        <v>250</v>
      </c>
      <c r="J6" s="33" t="s">
        <v>39</v>
      </c>
      <c r="K6" s="1" t="s">
        <v>251</v>
      </c>
      <c r="L6" s="1" t="s">
        <v>252</v>
      </c>
      <c r="M6" s="1" t="s">
        <v>246</v>
      </c>
      <c r="N6" s="33" t="s">
        <v>247</v>
      </c>
    </row>
    <row r="7" spans="1:15">
      <c r="A7" s="13">
        <v>1</v>
      </c>
      <c r="B7" s="13" t="s">
        <v>28</v>
      </c>
      <c r="C7" s="13" t="s">
        <v>11</v>
      </c>
      <c r="D7" s="12"/>
      <c r="E7" s="12" t="s">
        <v>2</v>
      </c>
      <c r="F7" s="12"/>
      <c r="G7" s="12"/>
      <c r="H7" s="12">
        <v>3329</v>
      </c>
      <c r="I7" s="12">
        <v>1</v>
      </c>
      <c r="J7" s="12">
        <v>72</v>
      </c>
      <c r="K7" s="12">
        <v>3</v>
      </c>
      <c r="L7" s="13">
        <f>I7+K7</f>
        <v>4</v>
      </c>
      <c r="M7" s="14">
        <v>4</v>
      </c>
      <c r="N7" s="4">
        <v>2</v>
      </c>
      <c r="O7" s="3">
        <f>SUM(M7:N7)</f>
        <v>6</v>
      </c>
    </row>
    <row r="8" spans="1:15">
      <c r="A8" s="13">
        <v>2</v>
      </c>
      <c r="B8" s="13" t="s">
        <v>29</v>
      </c>
      <c r="C8" s="13" t="s">
        <v>30</v>
      </c>
      <c r="D8" s="12"/>
      <c r="E8" s="12" t="s">
        <v>2</v>
      </c>
      <c r="F8" s="12"/>
      <c r="G8" s="12"/>
      <c r="H8" s="12">
        <v>3090</v>
      </c>
      <c r="I8" s="12">
        <v>3</v>
      </c>
      <c r="J8" s="12">
        <v>73</v>
      </c>
      <c r="K8" s="12">
        <v>2</v>
      </c>
      <c r="L8" s="13">
        <f>I8+K8</f>
        <v>5</v>
      </c>
      <c r="M8" s="14">
        <v>6</v>
      </c>
      <c r="N8" s="4">
        <v>9</v>
      </c>
      <c r="O8">
        <f>SUM(M8:N8)</f>
        <v>15</v>
      </c>
    </row>
    <row r="9" spans="1:15">
      <c r="A9" s="13">
        <v>3</v>
      </c>
      <c r="B9" s="13" t="s">
        <v>3</v>
      </c>
      <c r="C9" s="13" t="s">
        <v>4</v>
      </c>
      <c r="D9" s="12"/>
      <c r="E9" s="12" t="s">
        <v>2</v>
      </c>
      <c r="F9" s="12"/>
      <c r="G9" s="12"/>
      <c r="H9" s="12">
        <v>2857</v>
      </c>
      <c r="I9" s="12">
        <v>4</v>
      </c>
      <c r="J9" s="12">
        <v>61</v>
      </c>
      <c r="K9" s="12">
        <v>4</v>
      </c>
      <c r="L9" s="13">
        <f>I9+K9</f>
        <v>8</v>
      </c>
      <c r="M9" s="14">
        <v>7</v>
      </c>
      <c r="N9" s="4">
        <v>17</v>
      </c>
      <c r="O9">
        <f>SUM(M9:N9)</f>
        <v>24</v>
      </c>
    </row>
    <row r="10" spans="1:15">
      <c r="A10" s="13">
        <v>4</v>
      </c>
      <c r="B10" s="13" t="s">
        <v>36</v>
      </c>
      <c r="C10" s="13" t="s">
        <v>16</v>
      </c>
      <c r="D10" s="12"/>
      <c r="E10" s="12" t="s">
        <v>2</v>
      </c>
      <c r="F10" s="12"/>
      <c r="G10" s="12"/>
      <c r="H10" s="12">
        <v>3253</v>
      </c>
      <c r="I10" s="12">
        <v>2</v>
      </c>
      <c r="J10" s="12">
        <v>89</v>
      </c>
      <c r="K10" s="12">
        <v>1</v>
      </c>
      <c r="L10" s="13">
        <f>I10+K10</f>
        <v>3</v>
      </c>
      <c r="M10" s="14">
        <v>1</v>
      </c>
      <c r="N10" s="4" t="s">
        <v>248</v>
      </c>
      <c r="O10" s="11" t="s">
        <v>248</v>
      </c>
    </row>
    <row r="11" spans="1:15">
      <c r="A11" s="13">
        <v>5</v>
      </c>
      <c r="B11" s="13" t="s">
        <v>35</v>
      </c>
      <c r="C11" s="13" t="s">
        <v>34</v>
      </c>
      <c r="D11" s="12"/>
      <c r="E11" s="12" t="s">
        <v>2</v>
      </c>
      <c r="F11" s="12"/>
      <c r="G11" s="12"/>
      <c r="H11" s="12">
        <v>2776</v>
      </c>
      <c r="I11" s="12">
        <v>5</v>
      </c>
      <c r="J11" s="12">
        <v>35</v>
      </c>
      <c r="K11" s="12">
        <v>5</v>
      </c>
      <c r="L11" s="13">
        <f>I11+K11</f>
        <v>10</v>
      </c>
      <c r="M11" s="14">
        <v>8</v>
      </c>
      <c r="N11" s="4" t="s">
        <v>248</v>
      </c>
      <c r="O11" s="4" t="s">
        <v>248</v>
      </c>
    </row>
  </sheetData>
  <autoFilter ref="A6:O11" xr:uid="{8BD6FFD2-E040-423D-80C1-0E39084AA80B}">
    <sortState xmlns:xlrd2="http://schemas.microsoft.com/office/spreadsheetml/2017/richdata2" ref="A7:O11">
      <sortCondition ref="O6:O11"/>
    </sortState>
  </autoFilter>
  <hyperlinks>
    <hyperlink ref="D1" r:id="rId1" display="http://compete.wodconnect.com/mct-2019/competition_events/kylla-mina-kiukkuni-kesytan" xr:uid="{4F10C03E-1E34-48E7-9A91-B44AC52EBABE}"/>
    <hyperlink ref="E1" r:id="rId2" display="http://compete.wodconnect.com/mct-2019/competition_events/tama-voi-vahan-polttaa" xr:uid="{CB1E9AA5-1B0F-4A0F-BAD3-0C845B3C8560}"/>
    <hyperlink ref="F1" r:id="rId3" display="http://compete.wodconnect.com/mct-2019/competition_events/pikku-chipperi" xr:uid="{9CE60677-5397-457F-B485-F70BA42CC1DB}"/>
    <hyperlink ref="G1" r:id="rId4" display="http://compete.wodconnect.com/mct-2019/competition_events/vahan-kaikkea-sotilaallista-1a" xr:uid="{73EEECD5-E577-4EBD-ABE5-8483186A683B}"/>
    <hyperlink ref="H1" r:id="rId5" display="http://compete.wodconnect.com/mct-2019/competition_events/vahan-kaikkea-sotilaallista-1b" xr:uid="{F07E09FD-EDC1-455F-802C-B4378FF30637}"/>
    <hyperlink ref="I1" r:id="rId6" display="http://compete.wodconnect.com/mct-2019/competition_events/vahan-kaikkea-sotilaallista-1c" xr:uid="{009B8B4B-737F-4BCF-9880-EC8721425FA3}"/>
    <hyperlink ref="B2" r:id="rId7" display="http://compete.wodconnect.com/mct-2019?affiliate=KOUVU&amp;category=M40+Kilpa" xr:uid="{AA5994FB-7B08-4BEE-9214-F9DA5A658520}"/>
    <hyperlink ref="B3" r:id="rId8" display="http://compete.wodconnect.com/mct-2019?affiliate=S%C3%84KVU&amp;category=M40+Kilpa" xr:uid="{26829F57-FA3D-41CE-A79B-5F73F8E58844}"/>
    <hyperlink ref="B4" r:id="rId9" display="http://compete.wodconnect.com/mct-2019?affiliate=H%C3%84MVU&amp;category=M40+Kilpa" xr:uid="{9D5EC8F0-1A62-4A55-A0AE-7E6C60731915}"/>
  </hyperlinks>
  <pageMargins left="0.7" right="0.7" top="0.75" bottom="0.75" header="0.3" footer="0.3"/>
  <pageSetup paperSize="9" scale="64" orientation="portrait" horizontalDpi="0" verticalDpi="0"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09744-EEF1-468F-86C8-B5D64A349891}">
  <sheetPr>
    <pageSetUpPr fitToPage="1"/>
  </sheetPr>
  <dimension ref="A1:N61"/>
  <sheetViews>
    <sheetView tabSelected="1" zoomScale="115" zoomScaleNormal="115" workbookViewId="0">
      <selection activeCell="P13" sqref="P13"/>
    </sheetView>
  </sheetViews>
  <sheetFormatPr defaultRowHeight="15"/>
  <cols>
    <col min="2" max="2" width="20.5703125" customWidth="1"/>
    <col min="5" max="5" width="9.28515625" customWidth="1"/>
    <col min="6" max="6" width="10.7109375" customWidth="1"/>
    <col min="7" max="7" width="7.28515625" customWidth="1"/>
    <col min="9" max="9" width="5.7109375" customWidth="1"/>
    <col min="10" max="10" width="7.140625" customWidth="1"/>
    <col min="11" max="11" width="6.42578125" customWidth="1"/>
    <col min="12" max="12" width="3.85546875" customWidth="1"/>
    <col min="13" max="13" width="12.28515625" bestFit="1" customWidth="1"/>
    <col min="14" max="14" width="18.140625" style="2" bestFit="1" customWidth="1"/>
  </cols>
  <sheetData>
    <row r="1" spans="1:14">
      <c r="A1" s="1" t="s">
        <v>249</v>
      </c>
      <c r="B1" s="1" t="s">
        <v>0</v>
      </c>
      <c r="C1" s="1"/>
      <c r="D1" s="1" t="s">
        <v>1</v>
      </c>
      <c r="E1" s="1" t="s">
        <v>2</v>
      </c>
      <c r="F1" s="1" t="s">
        <v>12</v>
      </c>
      <c r="G1" s="1" t="s">
        <v>5</v>
      </c>
      <c r="H1" s="33" t="s">
        <v>38</v>
      </c>
      <c r="I1" s="33" t="s">
        <v>250</v>
      </c>
      <c r="J1" s="33" t="s">
        <v>39</v>
      </c>
      <c r="K1" s="1" t="s">
        <v>251</v>
      </c>
      <c r="L1" s="1" t="s">
        <v>252</v>
      </c>
      <c r="M1" s="1" t="s">
        <v>246</v>
      </c>
      <c r="N1" s="33" t="s">
        <v>247</v>
      </c>
    </row>
    <row r="2" spans="1:14">
      <c r="A2" s="13">
        <v>1</v>
      </c>
      <c r="B2" s="13" t="s">
        <v>33</v>
      </c>
      <c r="C2" s="13" t="s">
        <v>18</v>
      </c>
      <c r="D2" s="12"/>
      <c r="E2" s="12"/>
      <c r="F2" s="12" t="s">
        <v>12</v>
      </c>
      <c r="G2" s="12"/>
      <c r="H2" s="12">
        <v>3387</v>
      </c>
      <c r="I2" s="12">
        <v>1</v>
      </c>
      <c r="J2" s="12">
        <v>96</v>
      </c>
      <c r="K2" s="12">
        <v>2</v>
      </c>
      <c r="L2" s="13">
        <f t="shared" ref="L2:L40" si="0">I2+K2</f>
        <v>3</v>
      </c>
      <c r="M2" s="14">
        <v>1</v>
      </c>
      <c r="N2" s="12">
        <v>0</v>
      </c>
    </row>
    <row r="3" spans="1:14">
      <c r="A3" s="13">
        <v>2</v>
      </c>
      <c r="B3" s="13" t="s">
        <v>26</v>
      </c>
      <c r="C3" s="13" t="s">
        <v>18</v>
      </c>
      <c r="D3" s="12"/>
      <c r="E3" s="12"/>
      <c r="F3" s="12" t="s">
        <v>12</v>
      </c>
      <c r="G3" s="12"/>
      <c r="H3" s="12">
        <v>3040</v>
      </c>
      <c r="I3" s="12">
        <v>3</v>
      </c>
      <c r="J3" s="12">
        <v>120</v>
      </c>
      <c r="K3" s="12">
        <v>1</v>
      </c>
      <c r="L3" s="13">
        <f t="shared" si="0"/>
        <v>4</v>
      </c>
      <c r="M3" s="14">
        <v>4</v>
      </c>
      <c r="N3" s="12">
        <v>13</v>
      </c>
    </row>
    <row r="4" spans="1:14">
      <c r="A4" s="13">
        <v>3</v>
      </c>
      <c r="B4" s="13" t="s">
        <v>27</v>
      </c>
      <c r="C4" s="13" t="s">
        <v>11</v>
      </c>
      <c r="D4" s="12"/>
      <c r="E4" s="12"/>
      <c r="F4" s="12" t="s">
        <v>12</v>
      </c>
      <c r="G4" s="12"/>
      <c r="H4" s="12">
        <v>3042</v>
      </c>
      <c r="I4" s="12">
        <v>2</v>
      </c>
      <c r="J4" s="12">
        <v>74</v>
      </c>
      <c r="K4" s="12">
        <v>4</v>
      </c>
      <c r="L4" s="13">
        <f t="shared" si="0"/>
        <v>6</v>
      </c>
      <c r="M4" s="14">
        <v>6</v>
      </c>
      <c r="N4" s="12" t="s">
        <v>248</v>
      </c>
    </row>
    <row r="5" spans="1:14">
      <c r="A5" s="13">
        <v>4</v>
      </c>
      <c r="B5" s="13" t="s">
        <v>10</v>
      </c>
      <c r="C5" s="13" t="s">
        <v>11</v>
      </c>
      <c r="D5" s="12"/>
      <c r="E5" s="12"/>
      <c r="F5" s="12" t="s">
        <v>12</v>
      </c>
      <c r="G5" s="12"/>
      <c r="H5" s="12">
        <v>2783</v>
      </c>
      <c r="I5" s="12">
        <v>4</v>
      </c>
      <c r="J5" s="12">
        <v>78</v>
      </c>
      <c r="K5" s="12">
        <v>3</v>
      </c>
      <c r="L5" s="13">
        <f t="shared" si="0"/>
        <v>7</v>
      </c>
      <c r="M5" s="14">
        <v>7</v>
      </c>
      <c r="N5" s="12">
        <v>17</v>
      </c>
    </row>
    <row r="6" spans="1:14">
      <c r="A6" s="3">
        <v>1</v>
      </c>
      <c r="B6" s="3" t="s">
        <v>20</v>
      </c>
      <c r="C6" s="3" t="s">
        <v>18</v>
      </c>
      <c r="D6" s="4" t="s">
        <v>1</v>
      </c>
      <c r="E6" s="4"/>
      <c r="F6" s="4"/>
      <c r="G6" s="4"/>
      <c r="H6" s="4">
        <v>3381</v>
      </c>
      <c r="I6" s="4">
        <v>2</v>
      </c>
      <c r="J6" s="4">
        <v>78</v>
      </c>
      <c r="K6" s="4">
        <v>9</v>
      </c>
      <c r="L6" s="3">
        <f t="shared" si="0"/>
        <v>11</v>
      </c>
      <c r="M6" s="15">
        <v>1</v>
      </c>
      <c r="N6" s="12">
        <v>36</v>
      </c>
    </row>
    <row r="7" spans="1:14">
      <c r="A7" s="3">
        <v>2</v>
      </c>
      <c r="B7" s="3" t="s">
        <v>6</v>
      </c>
      <c r="C7" s="3" t="s">
        <v>7</v>
      </c>
      <c r="D7" s="4" t="s">
        <v>1</v>
      </c>
      <c r="E7" s="4"/>
      <c r="F7" s="4"/>
      <c r="G7" s="4"/>
      <c r="H7" s="4">
        <v>3425</v>
      </c>
      <c r="I7" s="4">
        <v>1</v>
      </c>
      <c r="J7" s="4">
        <v>74</v>
      </c>
      <c r="K7" s="4">
        <v>13</v>
      </c>
      <c r="L7" s="3">
        <f t="shared" si="0"/>
        <v>14</v>
      </c>
      <c r="M7" s="15">
        <v>4</v>
      </c>
      <c r="N7" s="12">
        <v>51</v>
      </c>
    </row>
    <row r="8" spans="1:14">
      <c r="A8" s="3">
        <v>3</v>
      </c>
      <c r="B8" s="3" t="s">
        <v>43</v>
      </c>
      <c r="C8" s="3" t="s">
        <v>4</v>
      </c>
      <c r="D8" s="4" t="s">
        <v>1</v>
      </c>
      <c r="E8" s="4"/>
      <c r="F8" s="4"/>
      <c r="G8" s="4"/>
      <c r="H8" s="4">
        <v>3148</v>
      </c>
      <c r="I8" s="4">
        <v>14</v>
      </c>
      <c r="J8" s="4">
        <v>89</v>
      </c>
      <c r="K8" s="4">
        <v>1</v>
      </c>
      <c r="L8" s="3">
        <f t="shared" si="0"/>
        <v>15</v>
      </c>
      <c r="M8" s="15">
        <v>6</v>
      </c>
      <c r="N8" s="12">
        <v>27</v>
      </c>
    </row>
    <row r="9" spans="1:14">
      <c r="A9" s="3">
        <v>3</v>
      </c>
      <c r="B9" s="3" t="s">
        <v>40</v>
      </c>
      <c r="C9" s="3" t="s">
        <v>41</v>
      </c>
      <c r="D9" s="4" t="s">
        <v>1</v>
      </c>
      <c r="E9" s="4"/>
      <c r="F9" s="4"/>
      <c r="G9" s="4"/>
      <c r="H9" s="4">
        <v>3293</v>
      </c>
      <c r="I9" s="4">
        <v>5</v>
      </c>
      <c r="J9" s="4">
        <v>77</v>
      </c>
      <c r="K9" s="4">
        <v>10</v>
      </c>
      <c r="L9" s="3">
        <f t="shared" si="0"/>
        <v>15</v>
      </c>
      <c r="M9" s="15">
        <v>6</v>
      </c>
      <c r="N9" s="12">
        <v>24</v>
      </c>
    </row>
    <row r="10" spans="1:14">
      <c r="A10" s="3">
        <v>5</v>
      </c>
      <c r="B10" s="3" t="s">
        <v>24</v>
      </c>
      <c r="C10" s="3" t="s">
        <v>18</v>
      </c>
      <c r="D10" s="4" t="s">
        <v>1</v>
      </c>
      <c r="E10" s="4"/>
      <c r="F10" s="4"/>
      <c r="G10" s="4"/>
      <c r="H10" s="4">
        <v>3211</v>
      </c>
      <c r="I10" s="4">
        <v>11</v>
      </c>
      <c r="J10" s="4">
        <v>82</v>
      </c>
      <c r="K10" s="4">
        <v>5</v>
      </c>
      <c r="L10" s="3">
        <f t="shared" si="0"/>
        <v>16</v>
      </c>
      <c r="M10" s="15">
        <v>8</v>
      </c>
      <c r="N10" s="12">
        <v>36</v>
      </c>
    </row>
    <row r="11" spans="1:14">
      <c r="A11" s="3">
        <v>5</v>
      </c>
      <c r="B11" s="3" t="s">
        <v>53</v>
      </c>
      <c r="C11" s="3" t="s">
        <v>14</v>
      </c>
      <c r="D11" s="4" t="s">
        <v>1</v>
      </c>
      <c r="E11" s="3"/>
      <c r="F11" s="3"/>
      <c r="G11" s="3"/>
      <c r="H11" s="4">
        <v>3269</v>
      </c>
      <c r="I11" s="4">
        <v>8</v>
      </c>
      <c r="J11" s="4">
        <v>79</v>
      </c>
      <c r="K11" s="4">
        <v>8</v>
      </c>
      <c r="L11" s="3">
        <f t="shared" si="0"/>
        <v>16</v>
      </c>
      <c r="M11" s="15">
        <v>8</v>
      </c>
      <c r="N11" s="12">
        <v>44</v>
      </c>
    </row>
    <row r="12" spans="1:14">
      <c r="A12" s="3">
        <v>5</v>
      </c>
      <c r="B12" s="3" t="s">
        <v>51</v>
      </c>
      <c r="C12" s="3" t="s">
        <v>52</v>
      </c>
      <c r="D12" s="4" t="s">
        <v>1</v>
      </c>
      <c r="E12" s="3"/>
      <c r="F12" s="3"/>
      <c r="G12" s="3"/>
      <c r="H12" s="4">
        <v>3312</v>
      </c>
      <c r="I12" s="4">
        <v>3</v>
      </c>
      <c r="J12" s="4">
        <v>74</v>
      </c>
      <c r="K12" s="4">
        <v>13</v>
      </c>
      <c r="L12" s="3">
        <f t="shared" si="0"/>
        <v>16</v>
      </c>
      <c r="M12" s="15">
        <v>8</v>
      </c>
      <c r="N12" s="12">
        <v>50</v>
      </c>
    </row>
    <row r="13" spans="1:14">
      <c r="A13" s="3">
        <v>8</v>
      </c>
      <c r="B13" s="3" t="s">
        <v>47</v>
      </c>
      <c r="C13" s="3" t="s">
        <v>34</v>
      </c>
      <c r="D13" s="4" t="s">
        <v>1</v>
      </c>
      <c r="E13" s="3"/>
      <c r="F13" s="3"/>
      <c r="G13" s="4"/>
      <c r="H13" s="4">
        <v>3106</v>
      </c>
      <c r="I13" s="4">
        <v>16</v>
      </c>
      <c r="J13" s="4">
        <v>85</v>
      </c>
      <c r="K13" s="4">
        <v>2</v>
      </c>
      <c r="L13" s="3">
        <f t="shared" si="0"/>
        <v>18</v>
      </c>
      <c r="M13" s="15">
        <v>11</v>
      </c>
      <c r="N13" s="12">
        <v>86</v>
      </c>
    </row>
    <row r="14" spans="1:14">
      <c r="A14" s="3">
        <v>8</v>
      </c>
      <c r="B14" s="3" t="s">
        <v>23</v>
      </c>
      <c r="C14" s="3" t="s">
        <v>18</v>
      </c>
      <c r="D14" s="4" t="s">
        <v>1</v>
      </c>
      <c r="E14" s="4"/>
      <c r="F14" s="4"/>
      <c r="G14" s="4"/>
      <c r="H14" s="4">
        <v>3210</v>
      </c>
      <c r="I14" s="4">
        <v>12</v>
      </c>
      <c r="J14" s="4">
        <v>81</v>
      </c>
      <c r="K14" s="4">
        <v>6</v>
      </c>
      <c r="L14" s="3">
        <f t="shared" si="0"/>
        <v>18</v>
      </c>
      <c r="M14" s="15">
        <v>11</v>
      </c>
      <c r="N14" s="4" t="s">
        <v>248</v>
      </c>
    </row>
    <row r="15" spans="1:14">
      <c r="A15" s="3">
        <v>10</v>
      </c>
      <c r="B15" s="5" t="s">
        <v>15</v>
      </c>
      <c r="C15" s="3" t="s">
        <v>16</v>
      </c>
      <c r="D15" s="4" t="s">
        <v>1</v>
      </c>
      <c r="E15" s="4"/>
      <c r="F15" s="4"/>
      <c r="G15" s="4"/>
      <c r="H15" s="4">
        <v>3040</v>
      </c>
      <c r="I15" s="4">
        <v>17</v>
      </c>
      <c r="J15" s="4">
        <v>85</v>
      </c>
      <c r="K15" s="4">
        <v>3</v>
      </c>
      <c r="L15" s="3">
        <f t="shared" si="0"/>
        <v>20</v>
      </c>
      <c r="M15" s="15">
        <v>13</v>
      </c>
      <c r="N15" s="12">
        <v>30</v>
      </c>
    </row>
    <row r="16" spans="1:14">
      <c r="A16" s="3">
        <v>11</v>
      </c>
      <c r="B16" s="3" t="s">
        <v>56</v>
      </c>
      <c r="C16" s="3" t="s">
        <v>31</v>
      </c>
      <c r="D16" s="4" t="s">
        <v>1</v>
      </c>
      <c r="E16" s="4"/>
      <c r="F16" s="4"/>
      <c r="G16" s="4"/>
      <c r="H16" s="4">
        <v>3214</v>
      </c>
      <c r="I16" s="4">
        <v>10</v>
      </c>
      <c r="J16" s="4">
        <v>76</v>
      </c>
      <c r="K16" s="4">
        <v>11</v>
      </c>
      <c r="L16" s="3">
        <f t="shared" si="0"/>
        <v>21</v>
      </c>
      <c r="M16" s="15">
        <v>14</v>
      </c>
      <c r="N16" s="12">
        <v>63</v>
      </c>
    </row>
    <row r="17" spans="1:14">
      <c r="A17" s="3">
        <v>12</v>
      </c>
      <c r="B17" s="3" t="s">
        <v>50</v>
      </c>
      <c r="C17" s="3" t="s">
        <v>11</v>
      </c>
      <c r="D17" s="4" t="s">
        <v>1</v>
      </c>
      <c r="E17" s="3"/>
      <c r="F17" s="3"/>
      <c r="G17" s="4"/>
      <c r="H17" s="4">
        <v>3289</v>
      </c>
      <c r="I17" s="4">
        <v>6</v>
      </c>
      <c r="J17" s="4">
        <v>72</v>
      </c>
      <c r="K17" s="4">
        <v>16</v>
      </c>
      <c r="L17" s="3">
        <f t="shared" si="0"/>
        <v>22</v>
      </c>
      <c r="M17" s="15">
        <v>15</v>
      </c>
      <c r="N17" s="12">
        <v>65</v>
      </c>
    </row>
    <row r="18" spans="1:14">
      <c r="A18" s="3">
        <v>13</v>
      </c>
      <c r="B18" s="3" t="s">
        <v>13</v>
      </c>
      <c r="C18" s="3" t="s">
        <v>14</v>
      </c>
      <c r="D18" s="4" t="s">
        <v>1</v>
      </c>
      <c r="E18" s="4"/>
      <c r="F18" s="4"/>
      <c r="G18" s="4"/>
      <c r="H18" s="4">
        <v>3287</v>
      </c>
      <c r="I18" s="4">
        <v>7</v>
      </c>
      <c r="J18" s="4">
        <v>70</v>
      </c>
      <c r="K18" s="4">
        <v>17</v>
      </c>
      <c r="L18" s="3">
        <f t="shared" si="0"/>
        <v>24</v>
      </c>
      <c r="M18" s="15">
        <v>16</v>
      </c>
      <c r="N18" s="12">
        <v>59</v>
      </c>
    </row>
    <row r="19" spans="1:14">
      <c r="A19" s="3">
        <v>14</v>
      </c>
      <c r="B19" s="3" t="s">
        <v>9</v>
      </c>
      <c r="C19" s="3" t="s">
        <v>11</v>
      </c>
      <c r="D19" s="4" t="s">
        <v>1</v>
      </c>
      <c r="E19" s="4"/>
      <c r="F19" s="4"/>
      <c r="G19" s="4"/>
      <c r="H19" s="4">
        <v>3297</v>
      </c>
      <c r="I19" s="4">
        <v>4</v>
      </c>
      <c r="J19" s="4">
        <v>60</v>
      </c>
      <c r="K19" s="4">
        <v>21</v>
      </c>
      <c r="L19" s="3">
        <f t="shared" si="0"/>
        <v>25</v>
      </c>
      <c r="M19" s="15">
        <v>17</v>
      </c>
      <c r="N19" s="12">
        <v>99</v>
      </c>
    </row>
    <row r="20" spans="1:14">
      <c r="A20" s="3">
        <v>15</v>
      </c>
      <c r="B20" s="3" t="s">
        <v>58</v>
      </c>
      <c r="C20" s="3" t="s">
        <v>41</v>
      </c>
      <c r="D20" s="4" t="s">
        <v>1</v>
      </c>
      <c r="E20" s="4"/>
      <c r="F20" s="4"/>
      <c r="G20" s="4"/>
      <c r="H20" s="4">
        <v>2839</v>
      </c>
      <c r="I20" s="4">
        <v>23</v>
      </c>
      <c r="J20" s="4">
        <v>84</v>
      </c>
      <c r="K20" s="4">
        <v>4</v>
      </c>
      <c r="L20" s="3">
        <f t="shared" si="0"/>
        <v>27</v>
      </c>
      <c r="M20" s="15">
        <v>18</v>
      </c>
      <c r="N20" s="12">
        <v>63</v>
      </c>
    </row>
    <row r="21" spans="1:14">
      <c r="A21" s="3">
        <v>16</v>
      </c>
      <c r="B21" s="3" t="s">
        <v>25</v>
      </c>
      <c r="C21" s="3" t="s">
        <v>18</v>
      </c>
      <c r="D21" s="4" t="s">
        <v>1</v>
      </c>
      <c r="E21" s="4"/>
      <c r="F21" s="4"/>
      <c r="G21" s="4"/>
      <c r="H21" s="4">
        <v>2884</v>
      </c>
      <c r="I21" s="4">
        <v>21</v>
      </c>
      <c r="J21" s="4">
        <v>80</v>
      </c>
      <c r="K21" s="4">
        <v>7</v>
      </c>
      <c r="L21" s="3">
        <f t="shared" si="0"/>
        <v>28</v>
      </c>
      <c r="M21" s="15">
        <v>19</v>
      </c>
      <c r="N21" s="12">
        <v>74</v>
      </c>
    </row>
    <row r="22" spans="1:14">
      <c r="A22" s="3">
        <v>17</v>
      </c>
      <c r="B22" s="6" t="s">
        <v>21</v>
      </c>
      <c r="C22" s="6" t="s">
        <v>18</v>
      </c>
      <c r="D22" s="4" t="s">
        <v>1</v>
      </c>
      <c r="E22" s="7"/>
      <c r="F22" s="7"/>
      <c r="G22" s="7"/>
      <c r="H22" s="7">
        <v>3020</v>
      </c>
      <c r="I22" s="4">
        <v>18</v>
      </c>
      <c r="J22" s="7">
        <v>75</v>
      </c>
      <c r="K22" s="4">
        <v>12</v>
      </c>
      <c r="L22" s="3">
        <f t="shared" si="0"/>
        <v>30</v>
      </c>
      <c r="M22" s="15">
        <v>20</v>
      </c>
      <c r="N22" s="4" t="s">
        <v>248</v>
      </c>
    </row>
    <row r="23" spans="1:14">
      <c r="A23" s="3">
        <v>18</v>
      </c>
      <c r="B23" s="3" t="s">
        <v>46</v>
      </c>
      <c r="C23" s="3" t="s">
        <v>31</v>
      </c>
      <c r="D23" s="4" t="s">
        <v>1</v>
      </c>
      <c r="E23" s="4"/>
      <c r="F23" s="4"/>
      <c r="G23" s="4"/>
      <c r="H23" s="4">
        <v>3210</v>
      </c>
      <c r="I23" s="4">
        <v>13</v>
      </c>
      <c r="J23" s="4">
        <v>70</v>
      </c>
      <c r="K23" s="4">
        <v>17</v>
      </c>
      <c r="L23" s="3">
        <f t="shared" si="0"/>
        <v>30</v>
      </c>
      <c r="M23" s="15">
        <v>20</v>
      </c>
      <c r="N23" s="12">
        <v>45</v>
      </c>
    </row>
    <row r="24" spans="1:14">
      <c r="A24" s="3">
        <v>19</v>
      </c>
      <c r="B24" s="3" t="s">
        <v>55</v>
      </c>
      <c r="C24" s="3" t="s">
        <v>30</v>
      </c>
      <c r="D24" s="4" t="s">
        <v>1</v>
      </c>
      <c r="E24" s="4"/>
      <c r="F24" s="4"/>
      <c r="G24" s="4"/>
      <c r="H24" s="4">
        <v>3232</v>
      </c>
      <c r="I24" s="4">
        <v>9</v>
      </c>
      <c r="J24" s="4">
        <v>38</v>
      </c>
      <c r="K24" s="4">
        <v>23</v>
      </c>
      <c r="L24" s="3">
        <f t="shared" si="0"/>
        <v>32</v>
      </c>
      <c r="M24" s="15">
        <v>22</v>
      </c>
      <c r="N24" s="4" t="s">
        <v>248</v>
      </c>
    </row>
    <row r="25" spans="1:14">
      <c r="A25" s="3">
        <v>20</v>
      </c>
      <c r="B25" s="3" t="s">
        <v>44</v>
      </c>
      <c r="C25" s="3" t="s">
        <v>45</v>
      </c>
      <c r="D25" s="4" t="s">
        <v>1</v>
      </c>
      <c r="E25" s="4"/>
      <c r="F25" s="4"/>
      <c r="G25" s="4"/>
      <c r="H25" s="4">
        <v>2951</v>
      </c>
      <c r="I25" s="4">
        <v>20</v>
      </c>
      <c r="J25" s="4">
        <v>73</v>
      </c>
      <c r="K25" s="4">
        <v>15</v>
      </c>
      <c r="L25" s="3">
        <f t="shared" si="0"/>
        <v>35</v>
      </c>
      <c r="M25" s="15">
        <v>23</v>
      </c>
      <c r="N25" s="4" t="s">
        <v>248</v>
      </c>
    </row>
    <row r="26" spans="1:14">
      <c r="A26" s="3">
        <v>21</v>
      </c>
      <c r="B26" s="3" t="s">
        <v>57</v>
      </c>
      <c r="C26" s="3" t="s">
        <v>31</v>
      </c>
      <c r="D26" s="4" t="s">
        <v>1</v>
      </c>
      <c r="E26" s="4"/>
      <c r="F26" s="4"/>
      <c r="G26" s="4"/>
      <c r="H26" s="4">
        <v>3121</v>
      </c>
      <c r="I26" s="4">
        <v>15</v>
      </c>
      <c r="J26" s="4">
        <v>63</v>
      </c>
      <c r="K26" s="4">
        <v>20</v>
      </c>
      <c r="L26" s="3">
        <f t="shared" si="0"/>
        <v>35</v>
      </c>
      <c r="M26" s="15">
        <v>23</v>
      </c>
      <c r="N26" s="32">
        <v>58</v>
      </c>
    </row>
    <row r="27" spans="1:14">
      <c r="A27" s="3">
        <v>22</v>
      </c>
      <c r="B27" s="3" t="s">
        <v>48</v>
      </c>
      <c r="C27" s="3" t="s">
        <v>34</v>
      </c>
      <c r="D27" s="4" t="s">
        <v>1</v>
      </c>
      <c r="E27" s="3"/>
      <c r="F27" s="3"/>
      <c r="G27" s="4"/>
      <c r="H27" s="4">
        <v>3006</v>
      </c>
      <c r="I27" s="4">
        <v>19</v>
      </c>
      <c r="J27" s="4">
        <v>67</v>
      </c>
      <c r="K27" s="4">
        <v>19</v>
      </c>
      <c r="L27" s="3">
        <f t="shared" si="0"/>
        <v>38</v>
      </c>
      <c r="M27" s="15">
        <v>25</v>
      </c>
      <c r="N27" s="32">
        <v>108</v>
      </c>
    </row>
    <row r="28" spans="1:14">
      <c r="A28" s="3">
        <v>23</v>
      </c>
      <c r="B28" s="3" t="s">
        <v>32</v>
      </c>
      <c r="C28" s="3" t="s">
        <v>31</v>
      </c>
      <c r="D28" s="4" t="s">
        <v>1</v>
      </c>
      <c r="E28" s="4"/>
      <c r="F28" s="4"/>
      <c r="G28" s="4"/>
      <c r="H28" s="4">
        <v>2872</v>
      </c>
      <c r="I28" s="4">
        <v>22</v>
      </c>
      <c r="J28" s="4">
        <v>54</v>
      </c>
      <c r="K28" s="4">
        <v>22</v>
      </c>
      <c r="L28" s="3">
        <f t="shared" si="0"/>
        <v>44</v>
      </c>
      <c r="M28" s="15">
        <v>26</v>
      </c>
      <c r="N28" s="32">
        <v>105</v>
      </c>
    </row>
    <row r="29" spans="1:14">
      <c r="A29" s="3">
        <v>24</v>
      </c>
      <c r="B29" s="6" t="s">
        <v>22</v>
      </c>
      <c r="C29" s="6" t="s">
        <v>18</v>
      </c>
      <c r="D29" s="4" t="s">
        <v>1</v>
      </c>
      <c r="E29" s="7"/>
      <c r="F29" s="7"/>
      <c r="G29" s="7"/>
      <c r="H29" s="7">
        <v>0</v>
      </c>
      <c r="I29" s="4">
        <v>24</v>
      </c>
      <c r="J29" s="7">
        <v>0</v>
      </c>
      <c r="K29" s="4">
        <v>24</v>
      </c>
      <c r="L29" s="3">
        <f t="shared" si="0"/>
        <v>48</v>
      </c>
      <c r="M29" s="15">
        <v>27</v>
      </c>
      <c r="N29" s="4" t="s">
        <v>248</v>
      </c>
    </row>
    <row r="30" spans="1:14">
      <c r="A30" s="13">
        <v>1</v>
      </c>
      <c r="B30" s="13" t="s">
        <v>36</v>
      </c>
      <c r="C30" s="13" t="s">
        <v>16</v>
      </c>
      <c r="D30" s="12"/>
      <c r="E30" s="12" t="s">
        <v>2</v>
      </c>
      <c r="F30" s="12"/>
      <c r="G30" s="12"/>
      <c r="H30" s="12">
        <v>3253</v>
      </c>
      <c r="I30" s="12">
        <v>2</v>
      </c>
      <c r="J30" s="12">
        <v>89</v>
      </c>
      <c r="K30" s="12">
        <v>1</v>
      </c>
      <c r="L30" s="13">
        <f t="shared" si="0"/>
        <v>3</v>
      </c>
      <c r="M30" s="14">
        <v>1</v>
      </c>
      <c r="N30" s="4" t="s">
        <v>248</v>
      </c>
    </row>
    <row r="31" spans="1:14">
      <c r="A31" s="13">
        <v>2</v>
      </c>
      <c r="B31" s="13" t="s">
        <v>28</v>
      </c>
      <c r="C31" s="13" t="s">
        <v>11</v>
      </c>
      <c r="D31" s="12"/>
      <c r="E31" s="12" t="s">
        <v>2</v>
      </c>
      <c r="F31" s="12"/>
      <c r="G31" s="12"/>
      <c r="H31" s="12">
        <v>3329</v>
      </c>
      <c r="I31" s="12">
        <v>1</v>
      </c>
      <c r="J31" s="12">
        <v>72</v>
      </c>
      <c r="K31" s="12">
        <v>3</v>
      </c>
      <c r="L31" s="13">
        <f t="shared" si="0"/>
        <v>4</v>
      </c>
      <c r="M31" s="14">
        <v>4</v>
      </c>
      <c r="N31" s="4">
        <v>2</v>
      </c>
    </row>
    <row r="32" spans="1:14">
      <c r="A32" s="13">
        <v>3</v>
      </c>
      <c r="B32" s="13" t="s">
        <v>29</v>
      </c>
      <c r="C32" s="13" t="s">
        <v>30</v>
      </c>
      <c r="D32" s="12"/>
      <c r="E32" s="12" t="s">
        <v>2</v>
      </c>
      <c r="F32" s="12"/>
      <c r="G32" s="12"/>
      <c r="H32" s="12">
        <v>3090</v>
      </c>
      <c r="I32" s="12">
        <v>3</v>
      </c>
      <c r="J32" s="12">
        <v>73</v>
      </c>
      <c r="K32" s="12">
        <v>2</v>
      </c>
      <c r="L32" s="13">
        <f t="shared" si="0"/>
        <v>5</v>
      </c>
      <c r="M32" s="14">
        <v>6</v>
      </c>
      <c r="N32" s="4">
        <v>9</v>
      </c>
    </row>
    <row r="33" spans="1:14">
      <c r="A33" s="13">
        <v>4</v>
      </c>
      <c r="B33" s="13" t="s">
        <v>3</v>
      </c>
      <c r="C33" s="13" t="s">
        <v>4</v>
      </c>
      <c r="D33" s="12"/>
      <c r="E33" s="12" t="s">
        <v>2</v>
      </c>
      <c r="F33" s="12"/>
      <c r="G33" s="12"/>
      <c r="H33" s="12">
        <v>2857</v>
      </c>
      <c r="I33" s="12">
        <v>4</v>
      </c>
      <c r="J33" s="12">
        <v>61</v>
      </c>
      <c r="K33" s="12">
        <v>4</v>
      </c>
      <c r="L33" s="13">
        <f t="shared" si="0"/>
        <v>8</v>
      </c>
      <c r="M33" s="14">
        <v>7</v>
      </c>
      <c r="N33" s="4">
        <v>17</v>
      </c>
    </row>
    <row r="34" spans="1:14">
      <c r="A34" s="13">
        <v>5</v>
      </c>
      <c r="B34" s="13" t="s">
        <v>35</v>
      </c>
      <c r="C34" s="13" t="s">
        <v>34</v>
      </c>
      <c r="D34" s="12"/>
      <c r="E34" s="12" t="s">
        <v>2</v>
      </c>
      <c r="F34" s="12"/>
      <c r="G34" s="12"/>
      <c r="H34" s="12">
        <v>2776</v>
      </c>
      <c r="I34" s="12">
        <v>5</v>
      </c>
      <c r="J34" s="12">
        <v>35</v>
      </c>
      <c r="K34" s="12">
        <v>5</v>
      </c>
      <c r="L34" s="13">
        <f t="shared" si="0"/>
        <v>10</v>
      </c>
      <c r="M34" s="14">
        <v>8</v>
      </c>
      <c r="N34" s="4" t="s">
        <v>248</v>
      </c>
    </row>
    <row r="35" spans="1:14">
      <c r="A35" s="3">
        <v>1</v>
      </c>
      <c r="B35" s="3" t="s">
        <v>8</v>
      </c>
      <c r="C35" s="3" t="s">
        <v>17</v>
      </c>
      <c r="D35" s="4"/>
      <c r="E35" s="4"/>
      <c r="F35" s="4"/>
      <c r="G35" s="4" t="s">
        <v>5</v>
      </c>
      <c r="H35" s="4">
        <v>3056</v>
      </c>
      <c r="I35" s="4">
        <v>2</v>
      </c>
      <c r="J35" s="4">
        <v>96</v>
      </c>
      <c r="K35" s="4">
        <v>1</v>
      </c>
      <c r="L35" s="3">
        <f t="shared" si="0"/>
        <v>3</v>
      </c>
      <c r="M35" s="15">
        <v>1</v>
      </c>
      <c r="N35" s="32">
        <v>4</v>
      </c>
    </row>
    <row r="36" spans="1:14">
      <c r="A36" s="3">
        <v>2</v>
      </c>
      <c r="B36" s="3" t="s">
        <v>19</v>
      </c>
      <c r="C36" s="3" t="s">
        <v>18</v>
      </c>
      <c r="D36" s="4"/>
      <c r="E36" s="4"/>
      <c r="F36" s="4"/>
      <c r="G36" s="4" t="s">
        <v>5</v>
      </c>
      <c r="H36" s="4">
        <v>2982</v>
      </c>
      <c r="I36" s="4">
        <v>3</v>
      </c>
      <c r="J36" s="4">
        <v>71</v>
      </c>
      <c r="K36" s="4">
        <v>3</v>
      </c>
      <c r="L36" s="3">
        <f t="shared" si="0"/>
        <v>6</v>
      </c>
      <c r="M36" s="15">
        <v>4</v>
      </c>
      <c r="N36" s="32">
        <v>14</v>
      </c>
    </row>
    <row r="37" spans="1:14">
      <c r="A37" s="3">
        <v>2</v>
      </c>
      <c r="B37" s="3" t="s">
        <v>49</v>
      </c>
      <c r="C37" s="3" t="s">
        <v>41</v>
      </c>
      <c r="D37" s="3"/>
      <c r="E37" s="3"/>
      <c r="F37" s="3"/>
      <c r="G37" s="4" t="s">
        <v>5</v>
      </c>
      <c r="H37" s="4">
        <v>3090</v>
      </c>
      <c r="I37" s="4">
        <v>1</v>
      </c>
      <c r="J37" s="4">
        <v>61</v>
      </c>
      <c r="K37" s="4">
        <v>5</v>
      </c>
      <c r="L37" s="3">
        <f t="shared" si="0"/>
        <v>6</v>
      </c>
      <c r="M37" s="15">
        <v>4</v>
      </c>
      <c r="N37" s="4" t="s">
        <v>248</v>
      </c>
    </row>
    <row r="38" spans="1:14">
      <c r="A38" s="3">
        <v>4</v>
      </c>
      <c r="B38" s="3" t="s">
        <v>42</v>
      </c>
      <c r="C38" s="3" t="s">
        <v>14</v>
      </c>
      <c r="D38" s="4"/>
      <c r="E38" s="4"/>
      <c r="F38" s="4"/>
      <c r="G38" s="4" t="s">
        <v>5</v>
      </c>
      <c r="H38" s="4">
        <v>2798</v>
      </c>
      <c r="I38" s="4">
        <v>6</v>
      </c>
      <c r="J38" s="4">
        <v>74</v>
      </c>
      <c r="K38" s="4">
        <v>2</v>
      </c>
      <c r="L38" s="3">
        <f t="shared" si="0"/>
        <v>8</v>
      </c>
      <c r="M38" s="15">
        <v>7</v>
      </c>
      <c r="N38" s="32">
        <v>21</v>
      </c>
    </row>
    <row r="39" spans="1:14">
      <c r="A39" s="3">
        <v>5</v>
      </c>
      <c r="B39" s="3" t="s">
        <v>54</v>
      </c>
      <c r="C39" s="3" t="s">
        <v>30</v>
      </c>
      <c r="D39" s="3"/>
      <c r="E39" s="3"/>
      <c r="F39" s="3"/>
      <c r="G39" s="4" t="s">
        <v>5</v>
      </c>
      <c r="H39" s="4">
        <v>2858</v>
      </c>
      <c r="I39" s="4">
        <v>4</v>
      </c>
      <c r="J39" s="4">
        <v>70</v>
      </c>
      <c r="K39" s="4">
        <v>4</v>
      </c>
      <c r="L39" s="3">
        <f t="shared" si="0"/>
        <v>8</v>
      </c>
      <c r="M39" s="15">
        <v>8</v>
      </c>
      <c r="N39" s="32">
        <v>20</v>
      </c>
    </row>
    <row r="40" spans="1:14">
      <c r="A40" s="3">
        <v>6</v>
      </c>
      <c r="B40" s="3" t="s">
        <v>37</v>
      </c>
      <c r="C40" s="3" t="s">
        <v>18</v>
      </c>
      <c r="D40" s="4"/>
      <c r="E40" s="4"/>
      <c r="F40" s="4"/>
      <c r="G40" s="4" t="s">
        <v>5</v>
      </c>
      <c r="H40" s="4">
        <v>2842</v>
      </c>
      <c r="I40" s="4">
        <v>5</v>
      </c>
      <c r="J40" s="4">
        <v>61</v>
      </c>
      <c r="K40" s="4">
        <v>6</v>
      </c>
      <c r="L40" s="3">
        <f t="shared" si="0"/>
        <v>11</v>
      </c>
      <c r="M40" s="15">
        <v>9</v>
      </c>
      <c r="N40" s="32">
        <v>23</v>
      </c>
    </row>
    <row r="41" spans="1:14">
      <c r="A41" s="10"/>
      <c r="B41" s="10"/>
      <c r="C41" s="10"/>
      <c r="D41" s="10"/>
      <c r="E41" s="10"/>
      <c r="F41" s="10"/>
      <c r="G41" s="11"/>
      <c r="H41" s="11"/>
      <c r="I41" s="11"/>
      <c r="J41" s="11"/>
      <c r="K41" s="10"/>
      <c r="M41" s="1"/>
    </row>
    <row r="42" spans="1:14">
      <c r="A42" s="10"/>
      <c r="B42" s="17" t="s">
        <v>60</v>
      </c>
      <c r="C42" s="18"/>
      <c r="D42" s="19"/>
      <c r="E42" s="19"/>
      <c r="F42" s="11"/>
      <c r="G42" s="11"/>
      <c r="H42" s="10"/>
      <c r="I42" s="10"/>
      <c r="J42" s="10"/>
      <c r="K42" s="10"/>
      <c r="M42" s="1"/>
    </row>
    <row r="43" spans="1:14">
      <c r="A43" s="10"/>
      <c r="B43" s="17" t="s">
        <v>68</v>
      </c>
      <c r="C43" s="1"/>
      <c r="D43" s="1"/>
      <c r="E43" s="18"/>
      <c r="F43" s="10"/>
      <c r="G43" s="10"/>
      <c r="H43" s="10"/>
      <c r="I43" s="10"/>
      <c r="J43" s="10"/>
      <c r="K43" s="10"/>
    </row>
    <row r="44" spans="1:14">
      <c r="A44" s="10"/>
      <c r="B44" s="17" t="s">
        <v>61</v>
      </c>
      <c r="C44" s="1"/>
      <c r="D44" s="1"/>
      <c r="E44" s="18"/>
      <c r="F44" s="10"/>
      <c r="G44" s="10"/>
      <c r="H44" s="10"/>
      <c r="I44" s="10"/>
      <c r="J44" s="10"/>
      <c r="K44" s="10"/>
    </row>
    <row r="45" spans="1:14">
      <c r="A45" s="10"/>
      <c r="B45" s="17" t="s">
        <v>63</v>
      </c>
      <c r="C45" s="1" t="s">
        <v>62</v>
      </c>
      <c r="D45" s="1"/>
      <c r="E45" s="18"/>
      <c r="F45" s="10"/>
      <c r="G45" s="10"/>
      <c r="H45" s="10"/>
      <c r="I45" s="10"/>
      <c r="J45" s="10"/>
      <c r="K45" s="10"/>
    </row>
    <row r="46" spans="1:14">
      <c r="A46" s="10"/>
      <c r="B46" s="17" t="s">
        <v>64</v>
      </c>
      <c r="C46" s="1" t="s">
        <v>66</v>
      </c>
      <c r="D46" s="1"/>
      <c r="E46" s="18"/>
      <c r="F46" s="10"/>
      <c r="G46" s="10"/>
      <c r="H46" s="10"/>
      <c r="I46" s="10"/>
      <c r="J46" s="10"/>
      <c r="K46" s="10"/>
    </row>
    <row r="47" spans="1:14">
      <c r="A47" s="10"/>
      <c r="B47" s="17" t="s">
        <v>65</v>
      </c>
      <c r="C47" s="18" t="s">
        <v>67</v>
      </c>
      <c r="D47" s="18"/>
      <c r="E47" s="18"/>
      <c r="F47" s="10"/>
      <c r="G47" s="10"/>
      <c r="H47" s="10"/>
      <c r="I47" s="10"/>
      <c r="J47" s="10"/>
      <c r="K47" s="10"/>
    </row>
    <row r="48" spans="1:14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>
      <c r="A50" s="10"/>
      <c r="B50" s="10"/>
      <c r="C50" s="16"/>
      <c r="D50" s="16"/>
      <c r="E50" s="10"/>
      <c r="F50" s="10"/>
      <c r="G50" s="10"/>
      <c r="H50" s="10"/>
      <c r="I50" s="10"/>
      <c r="J50" s="10"/>
      <c r="K50" s="10"/>
    </row>
    <row r="51" spans="1:11">
      <c r="A51" s="10"/>
      <c r="B51" s="10"/>
      <c r="C51" s="16"/>
      <c r="D51" s="16"/>
      <c r="E51" s="10"/>
      <c r="F51" s="10"/>
      <c r="G51" s="10"/>
      <c r="H51" s="10"/>
      <c r="I51" s="10"/>
      <c r="J51" s="10"/>
      <c r="K51" s="10"/>
    </row>
    <row r="52" spans="1:11">
      <c r="A52" s="10"/>
      <c r="B52" s="10"/>
      <c r="C52" s="16"/>
      <c r="D52" s="16"/>
      <c r="E52" s="10"/>
      <c r="F52" s="10"/>
      <c r="G52" s="10"/>
      <c r="H52" s="10"/>
      <c r="I52" s="10"/>
      <c r="J52" s="10"/>
      <c r="K52" s="10"/>
    </row>
    <row r="53" spans="1:11">
      <c r="A53" s="10"/>
      <c r="B53" s="10"/>
      <c r="C53" s="16"/>
      <c r="D53" s="16"/>
      <c r="E53" s="10"/>
      <c r="F53" s="10"/>
      <c r="G53" s="10"/>
      <c r="H53" s="10"/>
      <c r="I53" s="10"/>
      <c r="J53" s="10"/>
      <c r="K53" s="10"/>
    </row>
    <row r="54" spans="1:1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</sheetData>
  <autoFilter ref="A1:N40" xr:uid="{E397CD33-B9B2-4D56-9461-96E2DC88EC47}"/>
  <pageMargins left="0.7" right="0.7" top="0.75" bottom="0.75" header="0.3" footer="0.3"/>
  <pageSetup paperSize="9" scale="95" fitToHeight="0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Ennakko</vt:lpstr>
      <vt:lpstr>Kilpailupäivä M harraste</vt:lpstr>
      <vt:lpstr>Kilpailupäivä N</vt:lpstr>
      <vt:lpstr>Kilpailupäivä M yleinen</vt:lpstr>
      <vt:lpstr>Kilpailupäivä M40</vt:lpstr>
      <vt:lpstr>YHT</vt:lpstr>
    </vt:vector>
  </TitlesOfParts>
  <Company>Puolustusvoimat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Lepistö Petteri PV KARPR</dc:creator>
  <cp:lastModifiedBy>Suomen Sotilasurheiluliitto ry</cp:lastModifiedBy>
  <cp:lastPrinted>2019-06-12T09:18:14Z</cp:lastPrinted>
  <dcterms:created xsi:type="dcterms:W3CDTF">2019-04-16T07:42:52Z</dcterms:created>
  <dcterms:modified xsi:type="dcterms:W3CDTF">2019-06-12T09:55:38Z</dcterms:modified>
</cp:coreProperties>
</file>